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mcl-my.sharepoint.com/personal/diego_neiras_usm_cl/Documents/USM/Gestion Industrial/TESIS/Formularios/Diego Neira Saldivia/"/>
    </mc:Choice>
  </mc:AlternateContent>
  <xr:revisionPtr revIDLastSave="0" documentId="8_{E65E91E3-3D48-4169-96CB-2F9943A34D3C}" xr6:coauthVersionLast="47" xr6:coauthVersionMax="47" xr10:uidLastSave="{00000000-0000-0000-0000-000000000000}"/>
  <bookViews>
    <workbookView xWindow="-120" yWindow="-120" windowWidth="20730" windowHeight="11040" xr2:uid="{A867CC65-9668-477D-9AC2-1CCB13185A87}"/>
  </bookViews>
  <sheets>
    <sheet name="Lista de componen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1" l="1"/>
  <c r="F30" i="1"/>
  <c r="F33" i="1" l="1"/>
  <c r="F48" i="1"/>
  <c r="F3" i="1"/>
  <c r="F7" i="1"/>
  <c r="F11" i="1"/>
  <c r="F15" i="1"/>
  <c r="F19" i="1"/>
  <c r="F23" i="1"/>
  <c r="F25" i="1"/>
  <c r="F27" i="1"/>
  <c r="F37" i="1"/>
  <c r="F41" i="1"/>
  <c r="F45" i="1"/>
  <c r="F32" i="1"/>
  <c r="F4" i="1"/>
  <c r="F6" i="1"/>
  <c r="F8" i="1"/>
  <c r="F10" i="1"/>
  <c r="F12" i="1"/>
  <c r="F14" i="1"/>
  <c r="F16" i="1"/>
  <c r="F18" i="1"/>
  <c r="F20" i="1"/>
  <c r="F22" i="1"/>
  <c r="F24" i="1"/>
  <c r="F26" i="1"/>
  <c r="F28" i="1"/>
  <c r="F34" i="1"/>
  <c r="F36" i="1"/>
  <c r="F38" i="1"/>
  <c r="F40" i="1"/>
  <c r="F42" i="1"/>
  <c r="F44" i="1"/>
  <c r="F46" i="1"/>
  <c r="F5" i="1"/>
  <c r="F9" i="1"/>
  <c r="F13" i="1"/>
  <c r="F17" i="1"/>
  <c r="F21" i="1"/>
  <c r="E49" i="1"/>
  <c r="F35" i="1"/>
  <c r="F39" i="1"/>
  <c r="F43" i="1"/>
  <c r="F47" i="1"/>
  <c r="F29" i="1" l="1"/>
  <c r="F4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diego.neiras@usm.cl</author>
  </authors>
  <commentList>
    <comment ref="E49" authorId="0" shapeId="0" xr:uid="{FDDC6531-0A7D-401C-B1F1-DF4955F4EAF9}">
      <text>
        <r>
          <rPr>
            <sz val="11"/>
            <color theme="1"/>
            <rFont val="Aptos Narrow"/>
            <family val="2"/>
            <scheme val="minor"/>
          </rPr>
          <t xml:space="preserve">Valor por sistema con Gateway tulon
</t>
        </r>
      </text>
    </comment>
    <comment ref="E54" authorId="0" shapeId="0" xr:uid="{AA847C3A-383D-4B17-A701-31F840164A04}">
      <text>
        <r>
          <rPr>
            <sz val="11"/>
            <color theme="1"/>
            <rFont val="Aptos Narrow"/>
            <family val="2"/>
            <scheme val="minor"/>
          </rPr>
          <t xml:space="preserve">Valor x sistema con Gateway Generico
</t>
        </r>
      </text>
    </comment>
  </commentList>
</comments>
</file>

<file path=xl/sharedStrings.xml><?xml version="1.0" encoding="utf-8"?>
<sst xmlns="http://schemas.openxmlformats.org/spreadsheetml/2006/main" count="145" uniqueCount="119">
  <si>
    <t>Nombre del Sensor o Componente</t>
  </si>
  <si>
    <t>Cantidad</t>
  </si>
  <si>
    <t>Tipo</t>
  </si>
  <si>
    <t>Descripción</t>
  </si>
  <si>
    <t>Precio Neto</t>
  </si>
  <si>
    <t>Total</t>
  </si>
  <si>
    <t>Sensor de humedad resistivo HD-38</t>
  </si>
  <si>
    <t>Sensor</t>
  </si>
  <si>
    <t>Mide humedad en suelos</t>
  </si>
  <si>
    <t>dióxido de carbono, CO2, eCO2, TVOC</t>
  </si>
  <si>
    <t>Mide Sensor de calidad del aire, temperatura y humedad</t>
  </si>
  <si>
    <t>GPS GY-NEO-6M</t>
  </si>
  <si>
    <t>GPS</t>
  </si>
  <si>
    <t>Posición axial</t>
  </si>
  <si>
    <t>Micro SD Card Adapter</t>
  </si>
  <si>
    <t>Adaptador</t>
  </si>
  <si>
    <t>Controlador de tarjeta SD</t>
  </si>
  <si>
    <t>RTC DS3231</t>
  </si>
  <si>
    <t>Reloj</t>
  </si>
  <si>
    <t>Reloj de tiempo real</t>
  </si>
  <si>
    <t>Capacitive Soil Moisture Sensor V1.2</t>
  </si>
  <si>
    <t>Sensor capacitivo para humedad del suelo</t>
  </si>
  <si>
    <t>Sensor de humedad</t>
  </si>
  <si>
    <t>Sensor UV GUVA-S12SD</t>
  </si>
  <si>
    <t>Detección UV</t>
  </si>
  <si>
    <t>Anemómetro WH-SP-WS01</t>
  </si>
  <si>
    <t>Anemómetro</t>
  </si>
  <si>
    <t>Mide velocidad del viento</t>
  </si>
  <si>
    <t>Sensor de presencia HLK LD2450</t>
  </si>
  <si>
    <t>Sensor de presencia de cuerpo humano</t>
  </si>
  <si>
    <t>Sensor de sonido</t>
  </si>
  <si>
    <t>Sensor de humedad AHT25</t>
  </si>
  <si>
    <t>Sensor de humedad y presión BME280</t>
  </si>
  <si>
    <t>Mide presión y humedad</t>
  </si>
  <si>
    <t>Sensor de partículas PMS7003/G7</t>
  </si>
  <si>
    <t>Mide partículas</t>
  </si>
  <si>
    <t>Sensor de CO2 SCD30 Kit (welding plate)</t>
  </si>
  <si>
    <t>Mide CO2 en el ambiente</t>
  </si>
  <si>
    <t>Panel solar 10W</t>
  </si>
  <si>
    <t>Sensor de corriente y voltaje INA219</t>
  </si>
  <si>
    <t>Mide corriente y voltaje</t>
  </si>
  <si>
    <t>Sensor de sonido ZTS-ZS-BZ-485-05 5V RS485 Output</t>
  </si>
  <si>
    <t>Solar Power Manager para Raspberry Pi</t>
  </si>
  <si>
    <t>Módulo</t>
  </si>
  <si>
    <t>Controlador de energía para solar</t>
  </si>
  <si>
    <t>Panel Solar de 10W y 5V, DC Port</t>
  </si>
  <si>
    <t>Panel Solar</t>
  </si>
  <si>
    <t>Soporte de batería 21700 3 ranuras</t>
  </si>
  <si>
    <t>Soporte</t>
  </si>
  <si>
    <t>Soporte de batería de 3 ranuras</t>
  </si>
  <si>
    <t>ESP32 SX1262 LoRa WIFI BLE LoRAWAN 915MHz Stick inalámbrico Lite</t>
  </si>
  <si>
    <t>Módulo inalámbrico</t>
  </si>
  <si>
    <t>Tarjetas de memoria, minisd Clase 10 de 4GB Tarjeta TF</t>
  </si>
  <si>
    <t>Material</t>
  </si>
  <si>
    <t>Tarjeta donde se almacena la informacion</t>
  </si>
  <si>
    <t>Conector DC 3.5x1.35mm</t>
  </si>
  <si>
    <t>Conector</t>
  </si>
  <si>
    <t>Conector para alimentación DC</t>
  </si>
  <si>
    <t>Estaño 0.5mm</t>
  </si>
  <si>
    <t>Hilo de estaño</t>
  </si>
  <si>
    <t>Estaño 0.3mm</t>
  </si>
  <si>
    <t>Tira de conector JST para Arduino macho y hembra</t>
  </si>
  <si>
    <t>Conectores para placa</t>
  </si>
  <si>
    <t>Kit de envoltura termorretráctil</t>
  </si>
  <si>
    <t>Kit</t>
  </si>
  <si>
    <t>Kit de envoltura para cables</t>
  </si>
  <si>
    <t>Funda de protector de cable 6mm (manga trenzada)</t>
  </si>
  <si>
    <t>Funda</t>
  </si>
  <si>
    <t>Funda protectora de cable</t>
  </si>
  <si>
    <t>Cable FTP Cat 6 exterior</t>
  </si>
  <si>
    <t>Cable eléctrico comunicacion sensores</t>
  </si>
  <si>
    <t>Gel de sílice 5g</t>
  </si>
  <si>
    <t>Gel</t>
  </si>
  <si>
    <t>Absorbente de humedad</t>
  </si>
  <si>
    <t>Prensa Estopa Pg-9 (4mm-8mm) Ip67</t>
  </si>
  <si>
    <t xml:space="preserve">Cubre conexion interna y exteran </t>
  </si>
  <si>
    <t>Antena LoRa de 868MHz y 915MHz Antenna modelo IPEX-Cable</t>
  </si>
  <si>
    <t>Antena</t>
  </si>
  <si>
    <t>Antena con mas sensibilidad</t>
  </si>
  <si>
    <t>Silenciador de aire PSL-03</t>
  </si>
  <si>
    <t>Protección</t>
  </si>
  <si>
    <t>Protección meteorológica para sensores de humedad</t>
  </si>
  <si>
    <t>Baterías 21700 Litiokala</t>
  </si>
  <si>
    <t>Batería</t>
  </si>
  <si>
    <t>Baterías de litio 21700</t>
  </si>
  <si>
    <t>multiplexor Digital 16 Canales CD74HC4067</t>
  </si>
  <si>
    <t>Multiplexor</t>
  </si>
  <si>
    <t>nn</t>
  </si>
  <si>
    <t>Multiplexor I2C TCA9548A</t>
  </si>
  <si>
    <t>Caja de policarbonato IP67 150x200x100mm</t>
  </si>
  <si>
    <t>Caja</t>
  </si>
  <si>
    <t>Caja de policarbonato</t>
  </si>
  <si>
    <t>Caja Sonoff Basic Impermeable IP66</t>
  </si>
  <si>
    <t>Caja impermeable</t>
  </si>
  <si>
    <t>Placa de circuito impreso de doble cara</t>
  </si>
  <si>
    <t>Placa</t>
  </si>
  <si>
    <t>Placa de circuito impreso</t>
  </si>
  <si>
    <t>IRLZ44N</t>
  </si>
  <si>
    <t>Transistor</t>
  </si>
  <si>
    <t>Transistor MOSFET</t>
  </si>
  <si>
    <t>Escudo de Stevenson (version comercial)</t>
  </si>
  <si>
    <t>Protección meteorológica</t>
  </si>
  <si>
    <r>
      <t xml:space="preserve">Pantalla Stevenson escudos </t>
    </r>
    <r>
      <rPr>
        <b/>
        <sz val="12"/>
        <color theme="1"/>
        <rFont val="Arial"/>
        <family val="2"/>
      </rPr>
      <t>(version no comercial)</t>
    </r>
  </si>
  <si>
    <t>Escudos de protección</t>
  </si>
  <si>
    <r>
      <t xml:space="preserve">Pantalla Stevenson juntura de unión tipo clip  </t>
    </r>
    <r>
      <rPr>
        <b/>
        <sz val="12"/>
        <color theme="1"/>
        <rFont val="Arial"/>
        <family val="2"/>
      </rPr>
      <t>(version no comercial)</t>
    </r>
    <r>
      <rPr>
        <sz val="12"/>
        <color theme="1"/>
        <rFont val="Arial"/>
        <family val="2"/>
      </rPr>
      <t xml:space="preserve"> </t>
    </r>
  </si>
  <si>
    <t>Unión</t>
  </si>
  <si>
    <t>Unión para escudos</t>
  </si>
  <si>
    <r>
      <t xml:space="preserve">Pantalla Stevenson soporte  </t>
    </r>
    <r>
      <rPr>
        <b/>
        <sz val="12"/>
        <color theme="1"/>
        <rFont val="Arial"/>
        <family val="2"/>
      </rPr>
      <t>(version no comercial)</t>
    </r>
  </si>
  <si>
    <t>Soporte para escudo</t>
  </si>
  <si>
    <r>
      <t xml:space="preserve">Pantalla Stevenson tapa superior  </t>
    </r>
    <r>
      <rPr>
        <b/>
        <sz val="12"/>
        <color theme="1"/>
        <rFont val="Arial"/>
        <family val="2"/>
      </rPr>
      <t>(version no comercial)</t>
    </r>
  </si>
  <si>
    <t>Tapa</t>
  </si>
  <si>
    <t>Tapa superior de escudo</t>
  </si>
  <si>
    <r>
      <t xml:space="preserve">Pantalla Stevenson uniones  </t>
    </r>
    <r>
      <rPr>
        <b/>
        <sz val="12"/>
        <color theme="1"/>
        <rFont val="Arial"/>
        <family val="2"/>
      </rPr>
      <t>(version no comercial)</t>
    </r>
  </si>
  <si>
    <t>Uniones para escudos</t>
  </si>
  <si>
    <r>
      <t xml:space="preserve">Soporte de anemómetro  </t>
    </r>
    <r>
      <rPr>
        <b/>
        <sz val="12"/>
        <color theme="1"/>
        <rFont val="Arial"/>
        <family val="2"/>
      </rPr>
      <t>(version no comercial)</t>
    </r>
  </si>
  <si>
    <t>Soporte para anemómetro</t>
  </si>
  <si>
    <t>Gateway LoRaWAN 4G – Milesight UG65-L04AU-915-EA</t>
  </si>
  <si>
    <t>Gateway</t>
  </si>
  <si>
    <t>Gateway LoRa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</si>
</sst>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340A]#,##0"/>
    <numFmt numFmtId="165" formatCode="[$$-340A]#,##0.0"/>
  </numFmts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0" fillId="0" borderId="1" xfId="0" applyBorder="1"/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2">
    <cellStyle name="Hyperlink" xfId="1" xr:uid="{EC6C8695-5A4D-419E-A75B-83306C688E8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18A82-ECA9-4329-8DCD-9C532D24A94B}">
  <dimension ref="A2:F54"/>
  <sheetViews>
    <sheetView tabSelected="1" zoomScale="85" zoomScaleNormal="85" workbookViewId="0">
      <selection activeCell="E54" sqref="E54"/>
    </sheetView>
  </sheetViews>
  <sheetFormatPr baseColWidth="10" defaultColWidth="9.140625" defaultRowHeight="15" customHeight="1" x14ac:dyDescent="0.25"/>
  <cols>
    <col min="1" max="1" width="78.28515625" bestFit="1" customWidth="1"/>
    <col min="2" max="2" width="11.5703125" style="1" bestFit="1" customWidth="1"/>
    <col min="3" max="3" width="14.5703125" bestFit="1" customWidth="1"/>
    <col min="4" max="4" width="62.85546875" bestFit="1" customWidth="1"/>
    <col min="5" max="5" width="15" style="2" bestFit="1" customWidth="1"/>
    <col min="6" max="6" width="15.28515625" style="3" bestFit="1" customWidth="1"/>
  </cols>
  <sheetData>
    <row r="2" spans="1:6" ht="15.75" x14ac:dyDescent="0.25">
      <c r="A2" s="4" t="s">
        <v>0</v>
      </c>
      <c r="B2" s="5" t="s">
        <v>1</v>
      </c>
      <c r="C2" s="4" t="s">
        <v>2</v>
      </c>
      <c r="D2" s="4" t="s">
        <v>3</v>
      </c>
      <c r="E2" s="6" t="s">
        <v>4</v>
      </c>
      <c r="F2" s="7" t="s">
        <v>5</v>
      </c>
    </row>
    <row r="3" spans="1:6" ht="15.75" x14ac:dyDescent="0.25">
      <c r="A3" s="17" t="s">
        <v>6</v>
      </c>
      <c r="B3" s="8">
        <v>12</v>
      </c>
      <c r="C3" s="9" t="s">
        <v>7</v>
      </c>
      <c r="D3" s="10" t="s">
        <v>8</v>
      </c>
      <c r="E3" s="11">
        <v>1296.0999999999999</v>
      </c>
      <c r="F3" s="11">
        <f>E3*B3</f>
        <v>15553.199999999999</v>
      </c>
    </row>
    <row r="4" spans="1:6" ht="15.75" x14ac:dyDescent="0.25">
      <c r="A4" s="17" t="s">
        <v>9</v>
      </c>
      <c r="B4" s="8">
        <v>6</v>
      </c>
      <c r="C4" s="9" t="s">
        <v>7</v>
      </c>
      <c r="D4" s="10" t="s">
        <v>10</v>
      </c>
      <c r="E4" s="11">
        <v>4673.5</v>
      </c>
      <c r="F4" s="11">
        <f>E4*B4</f>
        <v>28041</v>
      </c>
    </row>
    <row r="5" spans="1:6" ht="15.75" x14ac:dyDescent="0.25">
      <c r="A5" s="17" t="s">
        <v>11</v>
      </c>
      <c r="B5" s="8">
        <v>6</v>
      </c>
      <c r="C5" s="9" t="s">
        <v>12</v>
      </c>
      <c r="D5" s="10" t="s">
        <v>13</v>
      </c>
      <c r="E5" s="11">
        <v>3606.2</v>
      </c>
      <c r="F5" s="11">
        <f>E5*B5</f>
        <v>21637.199999999997</v>
      </c>
    </row>
    <row r="6" spans="1:6" ht="15.75" x14ac:dyDescent="0.25">
      <c r="A6" s="17" t="s">
        <v>14</v>
      </c>
      <c r="B6" s="8">
        <v>6</v>
      </c>
      <c r="C6" s="9" t="s">
        <v>15</v>
      </c>
      <c r="D6" s="10" t="s">
        <v>16</v>
      </c>
      <c r="E6" s="11">
        <v>1001</v>
      </c>
      <c r="F6" s="11">
        <f>E6*B6</f>
        <v>6006</v>
      </c>
    </row>
    <row r="7" spans="1:6" ht="15.75" x14ac:dyDescent="0.25">
      <c r="A7" s="17" t="s">
        <v>17</v>
      </c>
      <c r="B7" s="8">
        <v>6</v>
      </c>
      <c r="C7" s="9" t="s">
        <v>18</v>
      </c>
      <c r="D7" s="10" t="s">
        <v>19</v>
      </c>
      <c r="E7" s="11">
        <v>1296.0999999999999</v>
      </c>
      <c r="F7" s="11">
        <f>E7*B7</f>
        <v>7776.5999999999995</v>
      </c>
    </row>
    <row r="8" spans="1:6" ht="15.75" x14ac:dyDescent="0.25">
      <c r="A8" s="17" t="s">
        <v>20</v>
      </c>
      <c r="B8" s="8">
        <v>12</v>
      </c>
      <c r="C8" s="9" t="s">
        <v>7</v>
      </c>
      <c r="D8" s="10" t="s">
        <v>21</v>
      </c>
      <c r="E8" s="11">
        <v>1296.0999999999999</v>
      </c>
      <c r="F8" s="11">
        <f>E8*B8</f>
        <v>15553.199999999999</v>
      </c>
    </row>
    <row r="9" spans="1:6" ht="15.75" x14ac:dyDescent="0.25">
      <c r="A9" s="17" t="s">
        <v>23</v>
      </c>
      <c r="B9" s="8">
        <v>6</v>
      </c>
      <c r="C9" s="9" t="s">
        <v>7</v>
      </c>
      <c r="D9" s="10" t="s">
        <v>24</v>
      </c>
      <c r="E9" s="11">
        <v>1296.0999999999999</v>
      </c>
      <c r="F9" s="11">
        <f>E9*B9</f>
        <v>7776.5999999999995</v>
      </c>
    </row>
    <row r="10" spans="1:6" ht="15.75" x14ac:dyDescent="0.25">
      <c r="A10" s="17" t="s">
        <v>25</v>
      </c>
      <c r="B10" s="8">
        <v>6</v>
      </c>
      <c r="C10" s="9" t="s">
        <v>26</v>
      </c>
      <c r="D10" s="10" t="s">
        <v>27</v>
      </c>
      <c r="E10" s="11">
        <v>18405.400000000001</v>
      </c>
      <c r="F10" s="11">
        <f>E10*B10</f>
        <v>110432.40000000001</v>
      </c>
    </row>
    <row r="11" spans="1:6" ht="15.75" x14ac:dyDescent="0.25">
      <c r="A11" s="17" t="s">
        <v>28</v>
      </c>
      <c r="B11" s="8">
        <v>6</v>
      </c>
      <c r="C11" s="9" t="s">
        <v>7</v>
      </c>
      <c r="D11" s="10" t="s">
        <v>29</v>
      </c>
      <c r="E11" s="11">
        <v>2004.6</v>
      </c>
      <c r="F11" s="11">
        <f>E11*B11</f>
        <v>12027.599999999999</v>
      </c>
    </row>
    <row r="12" spans="1:6" ht="15.75" x14ac:dyDescent="0.25">
      <c r="A12" s="17" t="s">
        <v>31</v>
      </c>
      <c r="B12" s="8">
        <v>6</v>
      </c>
      <c r="C12" s="9" t="s">
        <v>7</v>
      </c>
      <c r="D12" s="10" t="s">
        <v>22</v>
      </c>
      <c r="E12" s="11">
        <v>1296.0999999999999</v>
      </c>
      <c r="F12" s="11">
        <f>E12*B12</f>
        <v>7776.5999999999995</v>
      </c>
    </row>
    <row r="13" spans="1:6" ht="15.75" x14ac:dyDescent="0.25">
      <c r="A13" s="17" t="s">
        <v>32</v>
      </c>
      <c r="B13" s="8">
        <v>6</v>
      </c>
      <c r="C13" s="9" t="s">
        <v>7</v>
      </c>
      <c r="D13" s="10" t="s">
        <v>33</v>
      </c>
      <c r="E13" s="11">
        <v>1245.4000000000001</v>
      </c>
      <c r="F13" s="11">
        <f>E13*B13</f>
        <v>7472.4000000000005</v>
      </c>
    </row>
    <row r="14" spans="1:6" ht="15.75" x14ac:dyDescent="0.25">
      <c r="A14" s="17" t="s">
        <v>34</v>
      </c>
      <c r="B14" s="8">
        <v>6</v>
      </c>
      <c r="C14" s="9" t="s">
        <v>7</v>
      </c>
      <c r="D14" s="10" t="s">
        <v>35</v>
      </c>
      <c r="E14" s="11">
        <v>22805.9</v>
      </c>
      <c r="F14" s="11">
        <f>E14*B14</f>
        <v>136835.40000000002</v>
      </c>
    </row>
    <row r="15" spans="1:6" ht="15.75" x14ac:dyDescent="0.25">
      <c r="A15" s="17" t="s">
        <v>36</v>
      </c>
      <c r="B15" s="8">
        <v>6</v>
      </c>
      <c r="C15" s="9" t="s">
        <v>7</v>
      </c>
      <c r="D15" s="10" t="s">
        <v>37</v>
      </c>
      <c r="E15" s="11">
        <v>2489.5</v>
      </c>
      <c r="F15" s="11">
        <f>E15*B15</f>
        <v>14937</v>
      </c>
    </row>
    <row r="16" spans="1:6" ht="15.75" x14ac:dyDescent="0.25">
      <c r="A16" s="17" t="s">
        <v>39</v>
      </c>
      <c r="B16" s="8">
        <v>6</v>
      </c>
      <c r="C16" s="9" t="s">
        <v>7</v>
      </c>
      <c r="D16" s="10" t="s">
        <v>40</v>
      </c>
      <c r="E16" s="11">
        <v>1296.0999999999999</v>
      </c>
      <c r="F16" s="11">
        <f>E16*B16</f>
        <v>7776.5999999999995</v>
      </c>
    </row>
    <row r="17" spans="1:6" ht="15.75" x14ac:dyDescent="0.25">
      <c r="A17" s="17" t="s">
        <v>41</v>
      </c>
      <c r="B17" s="8">
        <v>6</v>
      </c>
      <c r="C17" s="9" t="s">
        <v>7</v>
      </c>
      <c r="D17" s="10" t="s">
        <v>30</v>
      </c>
      <c r="E17" s="11">
        <v>10909.6</v>
      </c>
      <c r="F17" s="11">
        <f>E17*B17</f>
        <v>65457.600000000006</v>
      </c>
    </row>
    <row r="18" spans="1:6" ht="15.75" x14ac:dyDescent="0.25">
      <c r="A18" s="17" t="s">
        <v>42</v>
      </c>
      <c r="B18" s="8">
        <v>6</v>
      </c>
      <c r="C18" s="9" t="s">
        <v>43</v>
      </c>
      <c r="D18" s="10" t="s">
        <v>44</v>
      </c>
      <c r="E18" s="11">
        <v>12808.9</v>
      </c>
      <c r="F18" s="11">
        <f>E18*B18</f>
        <v>76853.399999999994</v>
      </c>
    </row>
    <row r="19" spans="1:6" ht="15.75" x14ac:dyDescent="0.25">
      <c r="A19" s="17" t="s">
        <v>45</v>
      </c>
      <c r="B19" s="8">
        <v>6</v>
      </c>
      <c r="C19" s="9" t="s">
        <v>46</v>
      </c>
      <c r="D19" s="10" t="s">
        <v>38</v>
      </c>
      <c r="E19" s="11">
        <v>12958.4</v>
      </c>
      <c r="F19" s="11">
        <f>E19*B19</f>
        <v>77750.399999999994</v>
      </c>
    </row>
    <row r="20" spans="1:6" ht="15.75" x14ac:dyDescent="0.25">
      <c r="A20" s="17" t="s">
        <v>47</v>
      </c>
      <c r="B20" s="8">
        <v>6</v>
      </c>
      <c r="C20" s="9" t="s">
        <v>48</v>
      </c>
      <c r="D20" s="10" t="s">
        <v>49</v>
      </c>
      <c r="E20" s="11">
        <v>1270.0999999999999</v>
      </c>
      <c r="F20" s="11">
        <f>E20*B20</f>
        <v>7620.5999999999995</v>
      </c>
    </row>
    <row r="21" spans="1:6" ht="15.75" x14ac:dyDescent="0.25">
      <c r="A21" s="17" t="s">
        <v>50</v>
      </c>
      <c r="B21" s="8">
        <v>6</v>
      </c>
      <c r="C21" s="9" t="s">
        <v>43</v>
      </c>
      <c r="D21" s="10" t="s">
        <v>51</v>
      </c>
      <c r="E21" s="11">
        <v>21370.7</v>
      </c>
      <c r="F21" s="11">
        <f>E21*B21</f>
        <v>128224.20000000001</v>
      </c>
    </row>
    <row r="22" spans="1:6" ht="15.75" x14ac:dyDescent="0.25">
      <c r="A22" s="17" t="s">
        <v>52</v>
      </c>
      <c r="B22" s="8">
        <v>6</v>
      </c>
      <c r="C22" s="9" t="s">
        <v>53</v>
      </c>
      <c r="D22" s="10" t="s">
        <v>54</v>
      </c>
      <c r="E22" s="11">
        <v>1270.0999999999999</v>
      </c>
      <c r="F22" s="11">
        <f>E22*B22</f>
        <v>7620.5999999999995</v>
      </c>
    </row>
    <row r="23" spans="1:6" ht="15.75" x14ac:dyDescent="0.25">
      <c r="A23" s="17" t="s">
        <v>55</v>
      </c>
      <c r="B23" s="8">
        <v>6</v>
      </c>
      <c r="C23" s="9" t="s">
        <v>56</v>
      </c>
      <c r="D23" s="10" t="s">
        <v>57</v>
      </c>
      <c r="E23" s="11">
        <v>1976</v>
      </c>
      <c r="F23" s="11">
        <f>E23*B23</f>
        <v>11856</v>
      </c>
    </row>
    <row r="24" spans="1:6" ht="15.75" x14ac:dyDescent="0.25">
      <c r="A24" s="17" t="s">
        <v>58</v>
      </c>
      <c r="B24" s="8">
        <v>6</v>
      </c>
      <c r="C24" s="9" t="s">
        <v>53</v>
      </c>
      <c r="D24" s="10" t="s">
        <v>59</v>
      </c>
      <c r="E24" s="11">
        <v>1270.0999999999999</v>
      </c>
      <c r="F24" s="11">
        <f>E24*B24</f>
        <v>7620.5999999999995</v>
      </c>
    </row>
    <row r="25" spans="1:6" ht="15.75" x14ac:dyDescent="0.25">
      <c r="A25" s="17" t="s">
        <v>60</v>
      </c>
      <c r="B25" s="8">
        <v>6</v>
      </c>
      <c r="C25" s="9" t="s">
        <v>53</v>
      </c>
      <c r="D25" s="10" t="s">
        <v>59</v>
      </c>
      <c r="E25" s="11">
        <v>1270.0999999999999</v>
      </c>
      <c r="F25" s="11">
        <f>E25*B25</f>
        <v>7620.5999999999995</v>
      </c>
    </row>
    <row r="26" spans="1:6" ht="15.75" x14ac:dyDescent="0.25">
      <c r="A26" s="17" t="s">
        <v>61</v>
      </c>
      <c r="B26" s="8">
        <v>120</v>
      </c>
      <c r="C26" s="9" t="s">
        <v>53</v>
      </c>
      <c r="D26" s="10" t="s">
        <v>62</v>
      </c>
      <c r="E26" s="11">
        <v>2297.1</v>
      </c>
      <c r="F26" s="11">
        <f>E26*B26</f>
        <v>275652</v>
      </c>
    </row>
    <row r="27" spans="1:6" ht="15.75" x14ac:dyDescent="0.25">
      <c r="A27" s="17" t="s">
        <v>63</v>
      </c>
      <c r="B27" s="8">
        <v>6</v>
      </c>
      <c r="C27" s="9" t="s">
        <v>64</v>
      </c>
      <c r="D27" s="10" t="s">
        <v>65</v>
      </c>
      <c r="E27" s="11">
        <v>3864.9</v>
      </c>
      <c r="F27" s="11">
        <f>E27*B27</f>
        <v>23189.4</v>
      </c>
    </row>
    <row r="28" spans="1:6" ht="15.75" x14ac:dyDescent="0.25">
      <c r="A28" s="17" t="s">
        <v>66</v>
      </c>
      <c r="B28" s="8">
        <v>6</v>
      </c>
      <c r="C28" s="9" t="s">
        <v>67</v>
      </c>
      <c r="D28" s="10" t="s">
        <v>68</v>
      </c>
      <c r="E28" s="11">
        <v>3342.3</v>
      </c>
      <c r="F28" s="11">
        <f>E28*B28</f>
        <v>20053.800000000003</v>
      </c>
    </row>
    <row r="29" spans="1:6" ht="15.75" x14ac:dyDescent="0.25">
      <c r="A29" s="17" t="s">
        <v>69</v>
      </c>
      <c r="B29" s="8">
        <v>75</v>
      </c>
      <c r="C29" s="9" t="s">
        <v>53</v>
      </c>
      <c r="D29" s="10" t="s">
        <v>70</v>
      </c>
      <c r="E29" s="11">
        <v>718.32459016393443</v>
      </c>
      <c r="F29" s="11">
        <f>E29*B29</f>
        <v>53874.344262295082</v>
      </c>
    </row>
    <row r="30" spans="1:6" ht="15.75" x14ac:dyDescent="0.25">
      <c r="A30" s="17" t="s">
        <v>71</v>
      </c>
      <c r="B30" s="8">
        <v>60</v>
      </c>
      <c r="C30" s="9" t="s">
        <v>72</v>
      </c>
      <c r="D30" s="10" t="s">
        <v>73</v>
      </c>
      <c r="E30" s="11">
        <v>153.79</v>
      </c>
      <c r="F30" s="11">
        <f>E30*B30</f>
        <v>9227.4</v>
      </c>
    </row>
    <row r="31" spans="1:6" ht="15.75" x14ac:dyDescent="0.25">
      <c r="A31" s="17" t="s">
        <v>74</v>
      </c>
      <c r="B31" s="8">
        <v>18</v>
      </c>
      <c r="C31" s="9" t="s">
        <v>53</v>
      </c>
      <c r="D31" s="10" t="s">
        <v>75</v>
      </c>
      <c r="E31" s="11">
        <v>377</v>
      </c>
      <c r="F31" s="11">
        <f>E31*B31</f>
        <v>6786</v>
      </c>
    </row>
    <row r="32" spans="1:6" ht="15.75" x14ac:dyDescent="0.25">
      <c r="A32" s="17" t="s">
        <v>76</v>
      </c>
      <c r="B32" s="8">
        <v>6</v>
      </c>
      <c r="C32" s="9" t="s">
        <v>77</v>
      </c>
      <c r="D32" s="10" t="s">
        <v>78</v>
      </c>
      <c r="E32" s="11">
        <v>1790.1</v>
      </c>
      <c r="F32" s="11">
        <f>E32*B32</f>
        <v>10740.599999999999</v>
      </c>
    </row>
    <row r="33" spans="1:6" ht="15.75" x14ac:dyDescent="0.25">
      <c r="A33" s="17" t="s">
        <v>79</v>
      </c>
      <c r="B33" s="8">
        <v>6</v>
      </c>
      <c r="C33" s="9" t="s">
        <v>80</v>
      </c>
      <c r="D33" s="12" t="s">
        <v>81</v>
      </c>
      <c r="E33" s="11">
        <v>1257.0999999999999</v>
      </c>
      <c r="F33" s="11">
        <f>E33*B33</f>
        <v>7542.5999999999995</v>
      </c>
    </row>
    <row r="34" spans="1:6" ht="15.75" x14ac:dyDescent="0.25">
      <c r="A34" s="17" t="s">
        <v>82</v>
      </c>
      <c r="B34" s="8">
        <v>18</v>
      </c>
      <c r="C34" s="9" t="s">
        <v>83</v>
      </c>
      <c r="D34" s="10" t="s">
        <v>84</v>
      </c>
      <c r="E34" s="11">
        <v>7944.3</v>
      </c>
      <c r="F34" s="11">
        <f>E34*B34</f>
        <v>142997.4</v>
      </c>
    </row>
    <row r="35" spans="1:6" ht="15.75" x14ac:dyDescent="0.25">
      <c r="A35" s="17" t="s">
        <v>85</v>
      </c>
      <c r="B35" s="8">
        <v>6</v>
      </c>
      <c r="C35" s="9" t="s">
        <v>86</v>
      </c>
      <c r="D35" s="10" t="s">
        <v>87</v>
      </c>
      <c r="E35" s="11">
        <v>4696.8999999999996</v>
      </c>
      <c r="F35" s="11">
        <f>E35*B35</f>
        <v>28181.399999999998</v>
      </c>
    </row>
    <row r="36" spans="1:6" ht="15.75" x14ac:dyDescent="0.25">
      <c r="A36" s="17" t="s">
        <v>88</v>
      </c>
      <c r="B36" s="8">
        <v>6</v>
      </c>
      <c r="C36" s="13" t="s">
        <v>86</v>
      </c>
      <c r="D36" s="10" t="s">
        <v>87</v>
      </c>
      <c r="E36" s="11">
        <v>1270.0999999999999</v>
      </c>
      <c r="F36" s="11">
        <f>E36*B36</f>
        <v>7620.5999999999995</v>
      </c>
    </row>
    <row r="37" spans="1:6" ht="15.75" x14ac:dyDescent="0.25">
      <c r="A37" s="17" t="s">
        <v>89</v>
      </c>
      <c r="B37" s="8">
        <v>6</v>
      </c>
      <c r="C37" s="9" t="s">
        <v>90</v>
      </c>
      <c r="D37" s="10" t="s">
        <v>91</v>
      </c>
      <c r="E37" s="11">
        <v>40609.4</v>
      </c>
      <c r="F37" s="11">
        <f>E37*B37</f>
        <v>243656.40000000002</v>
      </c>
    </row>
    <row r="38" spans="1:6" ht="15.75" x14ac:dyDescent="0.25">
      <c r="A38" s="17" t="s">
        <v>92</v>
      </c>
      <c r="B38" s="8">
        <v>6</v>
      </c>
      <c r="C38" s="9" t="s">
        <v>90</v>
      </c>
      <c r="D38" s="10" t="s">
        <v>93</v>
      </c>
      <c r="E38" s="11">
        <v>7787</v>
      </c>
      <c r="F38" s="11">
        <f>E38*B38</f>
        <v>46722</v>
      </c>
    </row>
    <row r="39" spans="1:6" ht="15.75" x14ac:dyDescent="0.25">
      <c r="A39" s="17" t="s">
        <v>94</v>
      </c>
      <c r="B39" s="8">
        <v>30</v>
      </c>
      <c r="C39" s="9" t="s">
        <v>95</v>
      </c>
      <c r="D39" s="10" t="s">
        <v>96</v>
      </c>
      <c r="E39" s="11">
        <v>1270.0999999999999</v>
      </c>
      <c r="F39" s="11">
        <f>E39*B39</f>
        <v>38103</v>
      </c>
    </row>
    <row r="40" spans="1:6" ht="15.75" x14ac:dyDescent="0.25">
      <c r="A40" s="17" t="s">
        <v>97</v>
      </c>
      <c r="B40" s="8">
        <v>30</v>
      </c>
      <c r="C40" s="9" t="s">
        <v>98</v>
      </c>
      <c r="D40" s="10" t="s">
        <v>99</v>
      </c>
      <c r="E40" s="11">
        <v>1270.0999999999999</v>
      </c>
      <c r="F40" s="11">
        <f>E40*B40</f>
        <v>38103</v>
      </c>
    </row>
    <row r="41" spans="1:6" ht="15.75" x14ac:dyDescent="0.25">
      <c r="A41" s="17" t="s">
        <v>100</v>
      </c>
      <c r="B41" s="8">
        <v>6</v>
      </c>
      <c r="C41" s="9" t="s">
        <v>80</v>
      </c>
      <c r="D41" s="10" t="s">
        <v>101</v>
      </c>
      <c r="E41" s="11">
        <v>17000</v>
      </c>
      <c r="F41" s="11">
        <f>E41*B41</f>
        <v>102000</v>
      </c>
    </row>
    <row r="42" spans="1:6" ht="15.75" x14ac:dyDescent="0.25">
      <c r="A42" s="10" t="s">
        <v>102</v>
      </c>
      <c r="B42" s="8">
        <v>18</v>
      </c>
      <c r="C42" s="9" t="s">
        <v>80</v>
      </c>
      <c r="D42" s="10" t="s">
        <v>103</v>
      </c>
      <c r="E42" s="11">
        <v>1870.2666666666669</v>
      </c>
      <c r="F42" s="11">
        <f>E42*B42</f>
        <v>33664.800000000003</v>
      </c>
    </row>
    <row r="43" spans="1:6" ht="15.75" x14ac:dyDescent="0.25">
      <c r="A43" s="10" t="s">
        <v>104</v>
      </c>
      <c r="B43" s="8">
        <v>24</v>
      </c>
      <c r="C43" s="9" t="s">
        <v>105</v>
      </c>
      <c r="D43" s="10" t="s">
        <v>106</v>
      </c>
      <c r="E43" s="11">
        <v>104.65</v>
      </c>
      <c r="F43" s="11">
        <f>E43*B43</f>
        <v>2511.6000000000004</v>
      </c>
    </row>
    <row r="44" spans="1:6" ht="15.75" x14ac:dyDescent="0.25">
      <c r="A44" s="10" t="s">
        <v>107</v>
      </c>
      <c r="B44" s="8">
        <v>6</v>
      </c>
      <c r="C44" s="9" t="s">
        <v>48</v>
      </c>
      <c r="D44" s="10" t="s">
        <v>108</v>
      </c>
      <c r="E44" s="11">
        <v>4500.6000000000004</v>
      </c>
      <c r="F44" s="11">
        <f>E44*B44</f>
        <v>27003.600000000002</v>
      </c>
    </row>
    <row r="45" spans="1:6" ht="15.75" x14ac:dyDescent="0.25">
      <c r="A45" s="10" t="s">
        <v>109</v>
      </c>
      <c r="B45" s="8">
        <v>6</v>
      </c>
      <c r="C45" s="9" t="s">
        <v>110</v>
      </c>
      <c r="D45" s="10" t="s">
        <v>111</v>
      </c>
      <c r="E45" s="11">
        <v>4534.3999999999996</v>
      </c>
      <c r="F45" s="11">
        <f>E45*B45</f>
        <v>27206.399999999998</v>
      </c>
    </row>
    <row r="46" spans="1:6" ht="15.75" x14ac:dyDescent="0.25">
      <c r="A46" s="10" t="s">
        <v>112</v>
      </c>
      <c r="B46" s="8">
        <v>72</v>
      </c>
      <c r="C46" s="9" t="s">
        <v>105</v>
      </c>
      <c r="D46" s="10" t="s">
        <v>113</v>
      </c>
      <c r="E46" s="11">
        <v>299</v>
      </c>
      <c r="F46" s="11">
        <f>E46*B46</f>
        <v>21528</v>
      </c>
    </row>
    <row r="47" spans="1:6" ht="15.75" x14ac:dyDescent="0.25">
      <c r="A47" s="10" t="s">
        <v>114</v>
      </c>
      <c r="B47" s="8">
        <v>12</v>
      </c>
      <c r="C47" s="9" t="s">
        <v>48</v>
      </c>
      <c r="D47" s="10" t="s">
        <v>115</v>
      </c>
      <c r="E47" s="11">
        <v>5420.35</v>
      </c>
      <c r="F47" s="11">
        <f>E47*B47</f>
        <v>65044.200000000004</v>
      </c>
    </row>
    <row r="48" spans="1:6" ht="15.75" x14ac:dyDescent="0.25">
      <c r="A48" s="17" t="s">
        <v>116</v>
      </c>
      <c r="B48" s="8">
        <v>1</v>
      </c>
      <c r="C48" s="10" t="s">
        <v>117</v>
      </c>
      <c r="D48" s="10" t="s">
        <v>118</v>
      </c>
      <c r="E48" s="11">
        <v>500000</v>
      </c>
      <c r="F48" s="11">
        <f>E48*B48</f>
        <v>500000</v>
      </c>
    </row>
    <row r="49" spans="1:6" ht="15.75" x14ac:dyDescent="0.25">
      <c r="A49" s="18" t="s">
        <v>5</v>
      </c>
      <c r="B49" s="19"/>
      <c r="C49" s="19"/>
      <c r="D49" s="20"/>
      <c r="E49" s="14">
        <f>SUM(E3:E48)</f>
        <v>741489.88125683065</v>
      </c>
      <c r="F49" s="14">
        <f>SUM(F3:F48)</f>
        <v>2521634.3442622949</v>
      </c>
    </row>
    <row r="50" spans="1:6" ht="15" customHeight="1" x14ac:dyDescent="0.25">
      <c r="E50" s="15"/>
      <c r="F50" s="16"/>
    </row>
    <row r="54" spans="1:6" ht="15" customHeight="1" x14ac:dyDescent="0.25">
      <c r="E54" s="15"/>
      <c r="F54" s="16"/>
    </row>
  </sheetData>
  <mergeCells count="1">
    <mergeCell ref="A49:D49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 de componentes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Neira Saldivia (Alumno)</dc:creator>
  <cp:lastModifiedBy>Diego Neira Saldivia (Alumno)</cp:lastModifiedBy>
  <dcterms:created xsi:type="dcterms:W3CDTF">2024-11-29T00:44:16Z</dcterms:created>
  <dcterms:modified xsi:type="dcterms:W3CDTF">2024-12-28T14:34:43Z</dcterms:modified>
</cp:coreProperties>
</file>