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cortesz\OneDrive - chilquinta.cl\Documentos\MEMORIA\MEMORIA CON ANEXOS\"/>
    </mc:Choice>
  </mc:AlternateContent>
  <xr:revisionPtr revIDLastSave="4" documentId="8_{BF4ED35F-30C0-4103-839A-36D81EC4C903}" xr6:coauthVersionLast="36" xr6:coauthVersionMax="36" xr10:uidLastSave="{2844B4BE-8EF9-438B-9B61-B3D98B3585F5}"/>
  <bookViews>
    <workbookView xWindow="0" yWindow="0" windowWidth="28800" windowHeight="12225" tabRatio="536" xr2:uid="{00000000-000D-0000-FFFF-FFFF00000000}"/>
  </bookViews>
  <sheets>
    <sheet name="Tapa Doc" sheetId="42" r:id="rId1"/>
    <sheet name="CARGA" sheetId="46" r:id="rId2"/>
    <sheet name="TRASVASIJE" sheetId="44" r:id="rId3"/>
    <sheet name="DOSIFICACIÓN" sheetId="47" r:id="rId4"/>
    <sheet name="ESP-CABLE" sheetId="40" r:id="rId5"/>
  </sheets>
  <externalReferences>
    <externalReference r:id="rId6"/>
    <externalReference r:id="rId7"/>
    <externalReference r:id="rId8"/>
    <externalReference r:id="rId9"/>
  </externalReferences>
  <definedNames>
    <definedName name="\A" localSheetId="3">#REF!</definedName>
    <definedName name="\A" localSheetId="4">#REF!</definedName>
    <definedName name="\A" localSheetId="0">#REF!</definedName>
    <definedName name="\A" localSheetId="2">#REF!</definedName>
    <definedName name="\A">#REF!</definedName>
    <definedName name="\Q" localSheetId="3">#REF!</definedName>
    <definedName name="\Q" localSheetId="4">#REF!</definedName>
    <definedName name="\Q" localSheetId="0">#REF!</definedName>
    <definedName name="\Q" localSheetId="2">#REF!</definedName>
    <definedName name="\Q">#REF!</definedName>
    <definedName name="___F" localSheetId="3">[1]DIR!#REF!</definedName>
    <definedName name="___F" localSheetId="4">[1]DIR!#REF!</definedName>
    <definedName name="___F" localSheetId="0">[1]DIR!#REF!</definedName>
    <definedName name="___F" localSheetId="2">[1]DIR!#REF!</definedName>
    <definedName name="___F">[1]DIR!#REF!</definedName>
    <definedName name="___HRS1" localSheetId="3">#REF!</definedName>
    <definedName name="___HRS1" localSheetId="4">#REF!</definedName>
    <definedName name="___HRS1" localSheetId="0">#REF!</definedName>
    <definedName name="___HRS1" localSheetId="2">#REF!</definedName>
    <definedName name="___HRS1">#REF!</definedName>
    <definedName name="___HRS10" localSheetId="3">#REF!</definedName>
    <definedName name="___HRS10" localSheetId="4">#REF!</definedName>
    <definedName name="___HRS10" localSheetId="0">#REF!</definedName>
    <definedName name="___HRS10" localSheetId="2">#REF!</definedName>
    <definedName name="___HRS10">#REF!</definedName>
    <definedName name="___HRS11" localSheetId="3">#REF!</definedName>
    <definedName name="___HRS11" localSheetId="4">#REF!</definedName>
    <definedName name="___HRS11" localSheetId="0">#REF!</definedName>
    <definedName name="___HRS11" localSheetId="2">#REF!</definedName>
    <definedName name="___HRS11">#REF!</definedName>
    <definedName name="___HRS12" localSheetId="3">#REF!</definedName>
    <definedName name="___HRS12" localSheetId="4">#REF!</definedName>
    <definedName name="___HRS12" localSheetId="2">#REF!</definedName>
    <definedName name="___HRS12">#REF!</definedName>
    <definedName name="___HRS13" localSheetId="3">#REF!</definedName>
    <definedName name="___HRS13" localSheetId="4">#REF!</definedName>
    <definedName name="___HRS13" localSheetId="2">#REF!</definedName>
    <definedName name="___HRS13">#REF!</definedName>
    <definedName name="___HRS14" localSheetId="3">#REF!</definedName>
    <definedName name="___HRS14" localSheetId="4">#REF!</definedName>
    <definedName name="___HRS14" localSheetId="2">#REF!</definedName>
    <definedName name="___HRS14">#REF!</definedName>
    <definedName name="___HRS15" localSheetId="3">#REF!</definedName>
    <definedName name="___HRS15" localSheetId="4">#REF!</definedName>
    <definedName name="___HRS15" localSheetId="2">#REF!</definedName>
    <definedName name="___HRS15">#REF!</definedName>
    <definedName name="___HRS16" localSheetId="3">#REF!</definedName>
    <definedName name="___HRS16" localSheetId="4">#REF!</definedName>
    <definedName name="___HRS16" localSheetId="2">#REF!</definedName>
    <definedName name="___HRS16">#REF!</definedName>
    <definedName name="___HRS17" localSheetId="3">#REF!</definedName>
    <definedName name="___HRS17" localSheetId="4">#REF!</definedName>
    <definedName name="___HRS17" localSheetId="2">#REF!</definedName>
    <definedName name="___HRS17">#REF!</definedName>
    <definedName name="___HRS18" localSheetId="3">#REF!</definedName>
    <definedName name="___HRS18" localSheetId="4">#REF!</definedName>
    <definedName name="___HRS18" localSheetId="2">#REF!</definedName>
    <definedName name="___HRS18">#REF!</definedName>
    <definedName name="___HRS19" localSheetId="3">#REF!</definedName>
    <definedName name="___HRS19" localSheetId="4">#REF!</definedName>
    <definedName name="___HRS19" localSheetId="2">#REF!</definedName>
    <definedName name="___HRS19">#REF!</definedName>
    <definedName name="___HRS2" localSheetId="3">#REF!</definedName>
    <definedName name="___HRS2" localSheetId="4">#REF!</definedName>
    <definedName name="___HRS2" localSheetId="2">#REF!</definedName>
    <definedName name="___HRS2">#REF!</definedName>
    <definedName name="___HRS20" localSheetId="3">#REF!</definedName>
    <definedName name="___HRS20" localSheetId="4">#REF!</definedName>
    <definedName name="___HRS20" localSheetId="2">#REF!</definedName>
    <definedName name="___HRS20">#REF!</definedName>
    <definedName name="___HRS21" localSheetId="3">#REF!</definedName>
    <definedName name="___HRS21" localSheetId="4">#REF!</definedName>
    <definedName name="___HRS21" localSheetId="2">#REF!</definedName>
    <definedName name="___HRS21">#REF!</definedName>
    <definedName name="___HRS22" localSheetId="3">#REF!</definedName>
    <definedName name="___HRS22" localSheetId="4">#REF!</definedName>
    <definedName name="___HRS22" localSheetId="2">#REF!</definedName>
    <definedName name="___HRS22">#REF!</definedName>
    <definedName name="___HRS23" localSheetId="3">#REF!</definedName>
    <definedName name="___HRS23" localSheetId="4">#REF!</definedName>
    <definedName name="___HRS23" localSheetId="2">#REF!</definedName>
    <definedName name="___HRS23">#REF!</definedName>
    <definedName name="___HRS24" localSheetId="3">#REF!</definedName>
    <definedName name="___HRS24" localSheetId="4">#REF!</definedName>
    <definedName name="___HRS24" localSheetId="2">#REF!</definedName>
    <definedName name="___HRS24">#REF!</definedName>
    <definedName name="___HRS25" localSheetId="3">#REF!</definedName>
    <definedName name="___HRS25" localSheetId="4">#REF!</definedName>
    <definedName name="___HRS25" localSheetId="2">#REF!</definedName>
    <definedName name="___HRS25">#REF!</definedName>
    <definedName name="___HRS26" localSheetId="3">#REF!</definedName>
    <definedName name="___HRS26" localSheetId="4">#REF!</definedName>
    <definedName name="___HRS26" localSheetId="2">#REF!</definedName>
    <definedName name="___HRS26">#REF!</definedName>
    <definedName name="___HRS27" localSheetId="3">#REF!</definedName>
    <definedName name="___HRS27" localSheetId="4">#REF!</definedName>
    <definedName name="___HRS27" localSheetId="2">#REF!</definedName>
    <definedName name="___HRS27">#REF!</definedName>
    <definedName name="___HRS28" localSheetId="3">#REF!</definedName>
    <definedName name="___HRS28" localSheetId="4">#REF!</definedName>
    <definedName name="___HRS28" localSheetId="2">#REF!</definedName>
    <definedName name="___HRS28">#REF!</definedName>
    <definedName name="___HRS29" localSheetId="3">#REF!</definedName>
    <definedName name="___HRS29" localSheetId="4">#REF!</definedName>
    <definedName name="___HRS29" localSheetId="2">#REF!</definedName>
    <definedName name="___HRS29">#REF!</definedName>
    <definedName name="___HRS3" localSheetId="3">#REF!</definedName>
    <definedName name="___HRS3" localSheetId="4">#REF!</definedName>
    <definedName name="___HRS3" localSheetId="2">#REF!</definedName>
    <definedName name="___HRS3">#REF!</definedName>
    <definedName name="___HRS4" localSheetId="3">#REF!</definedName>
    <definedName name="___HRS4" localSheetId="4">#REF!</definedName>
    <definedName name="___HRS4" localSheetId="2">#REF!</definedName>
    <definedName name="___HRS4">#REF!</definedName>
    <definedName name="___HRS5" localSheetId="3">#REF!</definedName>
    <definedName name="___HRS5" localSheetId="4">#REF!</definedName>
    <definedName name="___HRS5" localSheetId="2">#REF!</definedName>
    <definedName name="___HRS5">#REF!</definedName>
    <definedName name="___HRS6" localSheetId="3">#REF!</definedName>
    <definedName name="___HRS6" localSheetId="4">#REF!</definedName>
    <definedName name="___HRS6" localSheetId="2">#REF!</definedName>
    <definedName name="___HRS6">#REF!</definedName>
    <definedName name="___HRS7" localSheetId="3">#REF!</definedName>
    <definedName name="___HRS7" localSheetId="4">#REF!</definedName>
    <definedName name="___HRS7" localSheetId="2">#REF!</definedName>
    <definedName name="___HRS7">#REF!</definedName>
    <definedName name="___HRS8" localSheetId="3">#REF!</definedName>
    <definedName name="___HRS8" localSheetId="4">#REF!</definedName>
    <definedName name="___HRS8" localSheetId="2">#REF!</definedName>
    <definedName name="___HRS8">#REF!</definedName>
    <definedName name="___HRS9" localSheetId="3">#REF!</definedName>
    <definedName name="___HRS9" localSheetId="4">#REF!</definedName>
    <definedName name="___HRS9" localSheetId="2">#REF!</definedName>
    <definedName name="___HRS9">#REF!</definedName>
    <definedName name="__123Graph_X" localSheetId="3" hidden="1">[2]Engineering!#REF!</definedName>
    <definedName name="__123Graph_X" localSheetId="4" hidden="1">[2]Engineering!#REF!</definedName>
    <definedName name="__123Graph_X" localSheetId="2" hidden="1">[2]Engineering!#REF!</definedName>
    <definedName name="__123Graph_X" hidden="1">[2]Engineering!#REF!</definedName>
    <definedName name="__F" localSheetId="3">[1]DIR!#REF!</definedName>
    <definedName name="__F" localSheetId="4">[1]DIR!#REF!</definedName>
    <definedName name="__F" localSheetId="2">[1]DIR!#REF!</definedName>
    <definedName name="__F">[1]DIR!#REF!</definedName>
    <definedName name="__HRS1" localSheetId="3">#REF!</definedName>
    <definedName name="__HRS1" localSheetId="4">#REF!</definedName>
    <definedName name="__HRS1" localSheetId="0">#REF!</definedName>
    <definedName name="__HRS1" localSheetId="2">#REF!</definedName>
    <definedName name="__HRS1">#REF!</definedName>
    <definedName name="__HRS10" localSheetId="3">#REF!</definedName>
    <definedName name="__HRS10" localSheetId="4">#REF!</definedName>
    <definedName name="__HRS10" localSheetId="0">#REF!</definedName>
    <definedName name="__HRS10" localSheetId="2">#REF!</definedName>
    <definedName name="__HRS10">#REF!</definedName>
    <definedName name="__HRS11" localSheetId="3">#REF!</definedName>
    <definedName name="__HRS11" localSheetId="4">#REF!</definedName>
    <definedName name="__HRS11" localSheetId="0">#REF!</definedName>
    <definedName name="__HRS11" localSheetId="2">#REF!</definedName>
    <definedName name="__HRS11">#REF!</definedName>
    <definedName name="__HRS12" localSheetId="3">#REF!</definedName>
    <definedName name="__HRS12" localSheetId="4">#REF!</definedName>
    <definedName name="__HRS12" localSheetId="2">#REF!</definedName>
    <definedName name="__HRS12">#REF!</definedName>
    <definedName name="__HRS13" localSheetId="3">#REF!</definedName>
    <definedName name="__HRS13" localSheetId="4">#REF!</definedName>
    <definedName name="__HRS13" localSheetId="2">#REF!</definedName>
    <definedName name="__HRS13">#REF!</definedName>
    <definedName name="__HRS14" localSheetId="3">#REF!</definedName>
    <definedName name="__HRS14" localSheetId="4">#REF!</definedName>
    <definedName name="__HRS14" localSheetId="2">#REF!</definedName>
    <definedName name="__HRS14">#REF!</definedName>
    <definedName name="__HRS15" localSheetId="3">#REF!</definedName>
    <definedName name="__HRS15" localSheetId="4">#REF!</definedName>
    <definedName name="__HRS15" localSheetId="2">#REF!</definedName>
    <definedName name="__HRS15">#REF!</definedName>
    <definedName name="__HRS16" localSheetId="3">#REF!</definedName>
    <definedName name="__HRS16" localSheetId="4">#REF!</definedName>
    <definedName name="__HRS16" localSheetId="2">#REF!</definedName>
    <definedName name="__HRS16">#REF!</definedName>
    <definedName name="__HRS17" localSheetId="3">#REF!</definedName>
    <definedName name="__HRS17" localSheetId="4">#REF!</definedName>
    <definedName name="__HRS17" localSheetId="2">#REF!</definedName>
    <definedName name="__HRS17">#REF!</definedName>
    <definedName name="__HRS18" localSheetId="3">#REF!</definedName>
    <definedName name="__HRS18" localSheetId="4">#REF!</definedName>
    <definedName name="__HRS18" localSheetId="2">#REF!</definedName>
    <definedName name="__HRS18">#REF!</definedName>
    <definedName name="__HRS19" localSheetId="3">#REF!</definedName>
    <definedName name="__HRS19" localSheetId="4">#REF!</definedName>
    <definedName name="__HRS19" localSheetId="2">#REF!</definedName>
    <definedName name="__HRS19">#REF!</definedName>
    <definedName name="__HRS2" localSheetId="3">#REF!</definedName>
    <definedName name="__HRS2" localSheetId="4">#REF!</definedName>
    <definedName name="__HRS2" localSheetId="2">#REF!</definedName>
    <definedName name="__HRS2">#REF!</definedName>
    <definedName name="__HRS20" localSheetId="3">#REF!</definedName>
    <definedName name="__HRS20" localSheetId="4">#REF!</definedName>
    <definedName name="__HRS20" localSheetId="2">#REF!</definedName>
    <definedName name="__HRS20">#REF!</definedName>
    <definedName name="__HRS21" localSheetId="3">#REF!</definedName>
    <definedName name="__HRS21" localSheetId="4">#REF!</definedName>
    <definedName name="__HRS21" localSheetId="2">#REF!</definedName>
    <definedName name="__HRS21">#REF!</definedName>
    <definedName name="__HRS22" localSheetId="3">#REF!</definedName>
    <definedName name="__HRS22" localSheetId="4">#REF!</definedName>
    <definedName name="__HRS22" localSheetId="2">#REF!</definedName>
    <definedName name="__HRS22">#REF!</definedName>
    <definedName name="__HRS23" localSheetId="3">#REF!</definedName>
    <definedName name="__HRS23" localSheetId="4">#REF!</definedName>
    <definedName name="__HRS23" localSheetId="2">#REF!</definedName>
    <definedName name="__HRS23">#REF!</definedName>
    <definedName name="__HRS24" localSheetId="3">#REF!</definedName>
    <definedName name="__HRS24" localSheetId="4">#REF!</definedName>
    <definedName name="__HRS24" localSheetId="2">#REF!</definedName>
    <definedName name="__HRS24">#REF!</definedName>
    <definedName name="__HRS25" localSheetId="3">#REF!</definedName>
    <definedName name="__HRS25" localSheetId="4">#REF!</definedName>
    <definedName name="__HRS25" localSheetId="2">#REF!</definedName>
    <definedName name="__HRS25">#REF!</definedName>
    <definedName name="__HRS26" localSheetId="3">#REF!</definedName>
    <definedName name="__HRS26" localSheetId="4">#REF!</definedName>
    <definedName name="__HRS26" localSheetId="2">#REF!</definedName>
    <definedName name="__HRS26">#REF!</definedName>
    <definedName name="__HRS27" localSheetId="3">#REF!</definedName>
    <definedName name="__HRS27" localSheetId="4">#REF!</definedName>
    <definedName name="__HRS27" localSheetId="2">#REF!</definedName>
    <definedName name="__HRS27">#REF!</definedName>
    <definedName name="__HRS28" localSheetId="3">#REF!</definedName>
    <definedName name="__HRS28" localSheetId="4">#REF!</definedName>
    <definedName name="__HRS28" localSheetId="2">#REF!</definedName>
    <definedName name="__HRS28">#REF!</definedName>
    <definedName name="__HRS29" localSheetId="3">#REF!</definedName>
    <definedName name="__HRS29" localSheetId="4">#REF!</definedName>
    <definedName name="__HRS29" localSheetId="2">#REF!</definedName>
    <definedName name="__HRS29">#REF!</definedName>
    <definedName name="__HRS3" localSheetId="3">#REF!</definedName>
    <definedName name="__HRS3" localSheetId="4">#REF!</definedName>
    <definedName name="__HRS3" localSheetId="2">#REF!</definedName>
    <definedName name="__HRS3">#REF!</definedName>
    <definedName name="__HRS4" localSheetId="3">#REF!</definedName>
    <definedName name="__HRS4" localSheetId="4">#REF!</definedName>
    <definedName name="__HRS4" localSheetId="2">#REF!</definedName>
    <definedName name="__HRS4">#REF!</definedName>
    <definedName name="__HRS5" localSheetId="3">#REF!</definedName>
    <definedName name="__HRS5" localSheetId="4">#REF!</definedName>
    <definedName name="__HRS5" localSheetId="2">#REF!</definedName>
    <definedName name="__HRS5">#REF!</definedName>
    <definedName name="__HRS6" localSheetId="3">#REF!</definedName>
    <definedName name="__HRS6" localSheetId="4">#REF!</definedName>
    <definedName name="__HRS6" localSheetId="2">#REF!</definedName>
    <definedName name="__HRS6">#REF!</definedName>
    <definedName name="__HRS7" localSheetId="3">#REF!</definedName>
    <definedName name="__HRS7" localSheetId="4">#REF!</definedName>
    <definedName name="__HRS7" localSheetId="2">#REF!</definedName>
    <definedName name="__HRS7">#REF!</definedName>
    <definedName name="__HRS8" localSheetId="3">#REF!</definedName>
    <definedName name="__HRS8" localSheetId="4">#REF!</definedName>
    <definedName name="__HRS8" localSheetId="2">#REF!</definedName>
    <definedName name="__HRS8">#REF!</definedName>
    <definedName name="__HRS9" localSheetId="3">#REF!</definedName>
    <definedName name="__HRS9" localSheetId="4">#REF!</definedName>
    <definedName name="__HRS9" localSheetId="2">#REF!</definedName>
    <definedName name="__HRS9">#REF!</definedName>
    <definedName name="_1__123Graph_ACHART_1A" hidden="1">'[2]Procurement Data'!$CF$260:$CT$260</definedName>
    <definedName name="_2__123Graph_BCHART_1A" hidden="1">'[2]Procurement Data'!$CF$261:$CK$261</definedName>
    <definedName name="_3__123Graph_XCHART_1A" hidden="1">'[2]Procurement Data'!$CF$259:$CT$259</definedName>
    <definedName name="_F" localSheetId="3">[1]DIR!#REF!</definedName>
    <definedName name="_F" localSheetId="4">[1]DIR!#REF!</definedName>
    <definedName name="_F" localSheetId="0">[1]DIR!#REF!</definedName>
    <definedName name="_F" localSheetId="2">[1]DIR!#REF!</definedName>
    <definedName name="_F">[1]DIR!#REF!</definedName>
    <definedName name="_Fill" localSheetId="3" hidden="1">#REF!</definedName>
    <definedName name="_Fill" localSheetId="4" hidden="1">#REF!</definedName>
    <definedName name="_Fill" localSheetId="0" hidden="1">#REF!</definedName>
    <definedName name="_Fill" localSheetId="2" hidden="1">#REF!</definedName>
    <definedName name="_Fill" hidden="1">#REF!</definedName>
    <definedName name="_xlnm._FilterDatabase" localSheetId="3" hidden="1">DOSIFICACIÓN!$A$7:$WVW$13</definedName>
    <definedName name="_xlnm._FilterDatabase" localSheetId="4" hidden="1">'ESP-CABLE'!$A$7:$F$7</definedName>
    <definedName name="_xlnm._FilterDatabase" localSheetId="2" hidden="1">TRASVASIJE!$A$7:$WVW$14</definedName>
    <definedName name="_HRS1" localSheetId="3">#REF!</definedName>
    <definedName name="_HRS1" localSheetId="4">#REF!</definedName>
    <definedName name="_HRS1" localSheetId="0">#REF!</definedName>
    <definedName name="_HRS1" localSheetId="2">#REF!</definedName>
    <definedName name="_HRS1">#REF!</definedName>
    <definedName name="_HRS10" localSheetId="3">#REF!</definedName>
    <definedName name="_HRS10" localSheetId="4">#REF!</definedName>
    <definedName name="_HRS10" localSheetId="0">#REF!</definedName>
    <definedName name="_HRS10" localSheetId="2">#REF!</definedName>
    <definedName name="_HRS10">#REF!</definedName>
    <definedName name="_HRS11" localSheetId="3">#REF!</definedName>
    <definedName name="_HRS11" localSheetId="4">#REF!</definedName>
    <definedName name="_HRS11" localSheetId="0">#REF!</definedName>
    <definedName name="_HRS11" localSheetId="2">#REF!</definedName>
    <definedName name="_HRS11">#REF!</definedName>
    <definedName name="_HRS12" localSheetId="3">#REF!</definedName>
    <definedName name="_HRS12" localSheetId="4">#REF!</definedName>
    <definedName name="_HRS12" localSheetId="2">#REF!</definedName>
    <definedName name="_HRS12">#REF!</definedName>
    <definedName name="_HRS13" localSheetId="3">#REF!</definedName>
    <definedName name="_HRS13" localSheetId="4">#REF!</definedName>
    <definedName name="_HRS13" localSheetId="2">#REF!</definedName>
    <definedName name="_HRS13">#REF!</definedName>
    <definedName name="_HRS14" localSheetId="3">#REF!</definedName>
    <definedName name="_HRS14" localSheetId="4">#REF!</definedName>
    <definedName name="_HRS14" localSheetId="2">#REF!</definedName>
    <definedName name="_HRS14">#REF!</definedName>
    <definedName name="_HRS15" localSheetId="3">#REF!</definedName>
    <definedName name="_HRS15" localSheetId="4">#REF!</definedName>
    <definedName name="_HRS15" localSheetId="2">#REF!</definedName>
    <definedName name="_HRS15">#REF!</definedName>
    <definedName name="_HRS16" localSheetId="3">#REF!</definedName>
    <definedName name="_HRS16" localSheetId="4">#REF!</definedName>
    <definedName name="_HRS16" localSheetId="2">#REF!</definedName>
    <definedName name="_HRS16">#REF!</definedName>
    <definedName name="_HRS17" localSheetId="3">#REF!</definedName>
    <definedName name="_HRS17" localSheetId="4">#REF!</definedName>
    <definedName name="_HRS17" localSheetId="2">#REF!</definedName>
    <definedName name="_HRS17">#REF!</definedName>
    <definedName name="_HRS18" localSheetId="3">#REF!</definedName>
    <definedName name="_HRS18" localSheetId="4">#REF!</definedName>
    <definedName name="_HRS18" localSheetId="2">#REF!</definedName>
    <definedName name="_HRS18">#REF!</definedName>
    <definedName name="_HRS19" localSheetId="3">#REF!</definedName>
    <definedName name="_HRS19" localSheetId="4">#REF!</definedName>
    <definedName name="_HRS19" localSheetId="2">#REF!</definedName>
    <definedName name="_HRS19">#REF!</definedName>
    <definedName name="_HRS2" localSheetId="3">#REF!</definedName>
    <definedName name="_HRS2" localSheetId="4">#REF!</definedName>
    <definedName name="_HRS2" localSheetId="2">#REF!</definedName>
    <definedName name="_HRS2">#REF!</definedName>
    <definedName name="_HRS20" localSheetId="3">#REF!</definedName>
    <definedName name="_HRS20" localSheetId="4">#REF!</definedName>
    <definedName name="_HRS20" localSheetId="2">#REF!</definedName>
    <definedName name="_HRS20">#REF!</definedName>
    <definedName name="_HRS21" localSheetId="3">#REF!</definedName>
    <definedName name="_HRS21" localSheetId="4">#REF!</definedName>
    <definedName name="_HRS21" localSheetId="2">#REF!</definedName>
    <definedName name="_HRS21">#REF!</definedName>
    <definedName name="_HRS22" localSheetId="3">#REF!</definedName>
    <definedName name="_HRS22" localSheetId="4">#REF!</definedName>
    <definedName name="_HRS22" localSheetId="2">#REF!</definedName>
    <definedName name="_HRS22">#REF!</definedName>
    <definedName name="_HRS23" localSheetId="3">#REF!</definedName>
    <definedName name="_HRS23" localSheetId="4">#REF!</definedName>
    <definedName name="_HRS23" localSheetId="2">#REF!</definedName>
    <definedName name="_HRS23">#REF!</definedName>
    <definedName name="_HRS24" localSheetId="3">#REF!</definedName>
    <definedName name="_HRS24" localSheetId="4">#REF!</definedName>
    <definedName name="_HRS24" localSheetId="2">#REF!</definedName>
    <definedName name="_HRS24">#REF!</definedName>
    <definedName name="_HRS25" localSheetId="3">#REF!</definedName>
    <definedName name="_HRS25" localSheetId="4">#REF!</definedName>
    <definedName name="_HRS25" localSheetId="2">#REF!</definedName>
    <definedName name="_HRS25">#REF!</definedName>
    <definedName name="_HRS26" localSheetId="3">#REF!</definedName>
    <definedName name="_HRS26" localSheetId="4">#REF!</definedName>
    <definedName name="_HRS26" localSheetId="2">#REF!</definedName>
    <definedName name="_HRS26">#REF!</definedName>
    <definedName name="_HRS27" localSheetId="3">#REF!</definedName>
    <definedName name="_HRS27" localSheetId="4">#REF!</definedName>
    <definedName name="_HRS27" localSheetId="2">#REF!</definedName>
    <definedName name="_HRS27">#REF!</definedName>
    <definedName name="_HRS28" localSheetId="3">#REF!</definedName>
    <definedName name="_HRS28" localSheetId="4">#REF!</definedName>
    <definedName name="_HRS28" localSheetId="2">#REF!</definedName>
    <definedName name="_HRS28">#REF!</definedName>
    <definedName name="_HRS29" localSheetId="3">#REF!</definedName>
    <definedName name="_HRS29" localSheetId="4">#REF!</definedName>
    <definedName name="_HRS29" localSheetId="2">#REF!</definedName>
    <definedName name="_HRS29">#REF!</definedName>
    <definedName name="_HRS3" localSheetId="3">#REF!</definedName>
    <definedName name="_HRS3" localSheetId="4">#REF!</definedName>
    <definedName name="_HRS3" localSheetId="2">#REF!</definedName>
    <definedName name="_HRS3">#REF!</definedName>
    <definedName name="_HRS4" localSheetId="3">#REF!</definedName>
    <definedName name="_HRS4" localSheetId="4">#REF!</definedName>
    <definedName name="_HRS4" localSheetId="2">#REF!</definedName>
    <definedName name="_HRS4">#REF!</definedName>
    <definedName name="_HRS5" localSheetId="3">#REF!</definedName>
    <definedName name="_HRS5" localSheetId="4">#REF!</definedName>
    <definedName name="_HRS5" localSheetId="2">#REF!</definedName>
    <definedName name="_HRS5">#REF!</definedName>
    <definedName name="_HRS6" localSheetId="3">#REF!</definedName>
    <definedName name="_HRS6" localSheetId="4">#REF!</definedName>
    <definedName name="_HRS6" localSheetId="2">#REF!</definedName>
    <definedName name="_HRS6">#REF!</definedName>
    <definedName name="_HRS7" localSheetId="3">#REF!</definedName>
    <definedName name="_HRS7" localSheetId="4">#REF!</definedName>
    <definedName name="_HRS7" localSheetId="2">#REF!</definedName>
    <definedName name="_HRS7">#REF!</definedName>
    <definedName name="_HRS8" localSheetId="3">#REF!</definedName>
    <definedName name="_HRS8" localSheetId="4">#REF!</definedName>
    <definedName name="_HRS8" localSheetId="2">#REF!</definedName>
    <definedName name="_HRS8">#REF!</definedName>
    <definedName name="_HRS9" localSheetId="3">#REF!</definedName>
    <definedName name="_HRS9" localSheetId="4">#REF!</definedName>
    <definedName name="_HRS9" localSheetId="2">#REF!</definedName>
    <definedName name="_HRS9">#REF!</definedName>
    <definedName name="_Key1" localSheetId="3" hidden="1">[2]Input!#REF!</definedName>
    <definedName name="_Key1" localSheetId="4" hidden="1">[2]Input!#REF!</definedName>
    <definedName name="_Key1" localSheetId="2" hidden="1">[2]Input!#REF!</definedName>
    <definedName name="_Key1" hidden="1">[2]Input!#REF!</definedName>
    <definedName name="_Order1" hidden="1">255</definedName>
    <definedName name="_Sort" localSheetId="3" hidden="1">[2]Input!#REF!</definedName>
    <definedName name="_Sort" localSheetId="4" hidden="1">[2]Input!#REF!</definedName>
    <definedName name="_Sort" localSheetId="2" hidden="1">[2]Input!#REF!</definedName>
    <definedName name="_Sort" hidden="1">[2]Input!#REF!</definedName>
    <definedName name="A_impresión_IM" localSheetId="3">'[3]CUADRO DE PRECIOS'!#REF!</definedName>
    <definedName name="A_impresión_IM" localSheetId="4">'[3]CUADRO DE PRECIOS'!#REF!</definedName>
    <definedName name="A_impresión_IM" localSheetId="2">'[3]CUADRO DE PRECIOS'!#REF!</definedName>
    <definedName name="A_impresión_IM">'[3]CUADRO DE PRECIOS'!#REF!</definedName>
    <definedName name="ACT" localSheetId="3">#REF!</definedName>
    <definedName name="ACT" localSheetId="4">#REF!</definedName>
    <definedName name="ACT" localSheetId="0">#REF!</definedName>
    <definedName name="ACT" localSheetId="2">#REF!</definedName>
    <definedName name="ACT">#REF!</definedName>
    <definedName name="AREA" localSheetId="3">#REF!</definedName>
    <definedName name="AREA" localSheetId="4">#REF!</definedName>
    <definedName name="AREA" localSheetId="0">#REF!</definedName>
    <definedName name="AREA" localSheetId="2">#REF!</definedName>
    <definedName name="AREA">#REF!</definedName>
    <definedName name="_xlnm.Print_Area" localSheetId="1">CARGA!$A$1:$N$45</definedName>
    <definedName name="_xlnm.Print_Area" localSheetId="3">DOSIFICACIÓN!$A$1:$N$83</definedName>
    <definedName name="_xlnm.Print_Area" localSheetId="4">'ESP-CABLE'!$A$1:$H$26</definedName>
    <definedName name="_xlnm.Print_Area" localSheetId="0">'Tapa Doc'!$B$1:$I$39</definedName>
    <definedName name="_xlnm.Print_Area" localSheetId="2">TRASVASIJE!$A$1:$N$42</definedName>
    <definedName name="BQ" localSheetId="3">#REF!</definedName>
    <definedName name="BQ" localSheetId="4">#REF!</definedName>
    <definedName name="BQ" localSheetId="0">#REF!</definedName>
    <definedName name="BQ" localSheetId="2">#REF!</definedName>
    <definedName name="BQ">#REF!</definedName>
    <definedName name="CC" localSheetId="3">#REF!</definedName>
    <definedName name="CC" localSheetId="4">#REF!</definedName>
    <definedName name="CC" localSheetId="0">#REF!</definedName>
    <definedName name="CC" localSheetId="2">#REF!</definedName>
    <definedName name="CC">#REF!</definedName>
    <definedName name="CLIENT_NAME" localSheetId="3">#REF!</definedName>
    <definedName name="CLIENT_NAME" localSheetId="4">#REF!</definedName>
    <definedName name="CLIENT_NAME" localSheetId="0">#REF!</definedName>
    <definedName name="CLIENT_NAME" localSheetId="2">#REF!</definedName>
    <definedName name="CLIENT_NAME">#REF!</definedName>
    <definedName name="COMP" localSheetId="3">#REF!</definedName>
    <definedName name="COMP" localSheetId="4">#REF!</definedName>
    <definedName name="COMP" localSheetId="2">#REF!</definedName>
    <definedName name="COMP">#REF!</definedName>
    <definedName name="D" localSheetId="3">[1]DIR!#REF!</definedName>
    <definedName name="D" localSheetId="4">[1]DIR!#REF!</definedName>
    <definedName name="D" localSheetId="2">[1]DIR!#REF!</definedName>
    <definedName name="D">[1]DIR!#REF!</definedName>
    <definedName name="DATA_DATE" localSheetId="3">#REF!</definedName>
    <definedName name="DATA_DATE" localSheetId="4">#REF!</definedName>
    <definedName name="DATA_DATE" localSheetId="0">#REF!</definedName>
    <definedName name="DATA_DATE" localSheetId="2">#REF!</definedName>
    <definedName name="DATA_DATE">#REF!</definedName>
    <definedName name="DEPT" localSheetId="3">#REF!</definedName>
    <definedName name="DEPT" localSheetId="4">#REF!</definedName>
    <definedName name="DEPT" localSheetId="0">#REF!</definedName>
    <definedName name="DEPT" localSheetId="2">#REF!</definedName>
    <definedName name="DEPT">#REF!</definedName>
    <definedName name="DEPT_1222" localSheetId="3">#REF!</definedName>
    <definedName name="DEPT_1222" localSheetId="4">#REF!</definedName>
    <definedName name="DEPT_1222" localSheetId="0">#REF!</definedName>
    <definedName name="DEPT_1222" localSheetId="2">#REF!</definedName>
    <definedName name="DEPT_1222">#REF!</definedName>
    <definedName name="DEPT_632" localSheetId="3">#REF!</definedName>
    <definedName name="DEPT_632" localSheetId="4">#REF!</definedName>
    <definedName name="DEPT_632" localSheetId="2">#REF!</definedName>
    <definedName name="DEPT_632">#REF!</definedName>
    <definedName name="DEPT_633" localSheetId="3">#REF!</definedName>
    <definedName name="DEPT_633" localSheetId="4">#REF!</definedName>
    <definedName name="DEPT_633" localSheetId="2">#REF!</definedName>
    <definedName name="DEPT_633">#REF!</definedName>
    <definedName name="DEPT_634" localSheetId="3">#REF!</definedName>
    <definedName name="DEPT_634" localSheetId="4">#REF!</definedName>
    <definedName name="DEPT_634" localSheetId="2">#REF!</definedName>
    <definedName name="DEPT_634">#REF!</definedName>
    <definedName name="DEPT_635" localSheetId="3">#REF!</definedName>
    <definedName name="DEPT_635" localSheetId="4">#REF!</definedName>
    <definedName name="DEPT_635" localSheetId="2">#REF!</definedName>
    <definedName name="DEPT_635">#REF!</definedName>
    <definedName name="DEPT_636" localSheetId="3">#REF!</definedName>
    <definedName name="DEPT_636" localSheetId="4">#REF!</definedName>
    <definedName name="DEPT_636" localSheetId="2">#REF!</definedName>
    <definedName name="DEPT_636">#REF!</definedName>
    <definedName name="DEPT_638" localSheetId="3">#REF!</definedName>
    <definedName name="DEPT_638" localSheetId="4">#REF!</definedName>
    <definedName name="DEPT_638" localSheetId="2">#REF!</definedName>
    <definedName name="DEPT_638">#REF!</definedName>
    <definedName name="DEPT_671" localSheetId="3">#REF!</definedName>
    <definedName name="DEPT_671" localSheetId="4">#REF!</definedName>
    <definedName name="DEPT_671" localSheetId="2">#REF!</definedName>
    <definedName name="DEPT_671">#REF!</definedName>
    <definedName name="DEPT_672" localSheetId="3">#REF!</definedName>
    <definedName name="DEPT_672" localSheetId="4">#REF!</definedName>
    <definedName name="DEPT_672" localSheetId="2">#REF!</definedName>
    <definedName name="DEPT_672">#REF!</definedName>
    <definedName name="DEPT_674" localSheetId="3">#REF!</definedName>
    <definedName name="DEPT_674" localSheetId="4">#REF!</definedName>
    <definedName name="DEPT_674" localSheetId="2">#REF!</definedName>
    <definedName name="DEPT_674">#REF!</definedName>
    <definedName name="DEPT_ALL" localSheetId="3">#REF!</definedName>
    <definedName name="DEPT_ALL" localSheetId="4">#REF!</definedName>
    <definedName name="DEPT_ALL" localSheetId="2">#REF!</definedName>
    <definedName name="DEPT_ALL">#REF!</definedName>
    <definedName name="eç" localSheetId="3">#REF!</definedName>
    <definedName name="eç" localSheetId="4">#REF!</definedName>
    <definedName name="eç" localSheetId="2">#REF!</definedName>
    <definedName name="eç">#REF!</definedName>
    <definedName name="EF" localSheetId="3">#REF!</definedName>
    <definedName name="EF" localSheetId="4">#REF!</definedName>
    <definedName name="EF" localSheetId="2">#REF!</definedName>
    <definedName name="EF">#REF!</definedName>
    <definedName name="EF_T1" localSheetId="3">#REF!</definedName>
    <definedName name="EF_T1" localSheetId="4">#REF!</definedName>
    <definedName name="EF_T1" localSheetId="2">#REF!</definedName>
    <definedName name="EF_T1">#REF!</definedName>
    <definedName name="EFA" localSheetId="3">#REF!</definedName>
    <definedName name="EFA" localSheetId="4">#REF!</definedName>
    <definedName name="EFA" localSheetId="2">#REF!</definedName>
    <definedName name="EFA">#REF!</definedName>
    <definedName name="EFA_T1" localSheetId="3">#REF!</definedName>
    <definedName name="EFA_T1" localSheetId="4">#REF!</definedName>
    <definedName name="EFA_T1" localSheetId="2">#REF!</definedName>
    <definedName name="EFA_T1">#REF!</definedName>
    <definedName name="EPL" localSheetId="3">#REF!</definedName>
    <definedName name="EPL" localSheetId="4">#REF!</definedName>
    <definedName name="EPL" localSheetId="2">#REF!</definedName>
    <definedName name="EPL">#REF!</definedName>
    <definedName name="ES" localSheetId="3">#REF!</definedName>
    <definedName name="ES" localSheetId="4">#REF!</definedName>
    <definedName name="ES" localSheetId="2">#REF!</definedName>
    <definedName name="ES">#REF!</definedName>
    <definedName name="ES_T1" localSheetId="3">#REF!</definedName>
    <definedName name="ES_T1" localSheetId="4">#REF!</definedName>
    <definedName name="ES_T1" localSheetId="2">#REF!</definedName>
    <definedName name="ES_T1">#REF!</definedName>
    <definedName name="ESA" localSheetId="3">#REF!</definedName>
    <definedName name="ESA" localSheetId="4">#REF!</definedName>
    <definedName name="ESA" localSheetId="2">#REF!</definedName>
    <definedName name="ESA">#REF!</definedName>
    <definedName name="ESA_T1" localSheetId="3">#REF!</definedName>
    <definedName name="ESA_T1" localSheetId="4">#REF!</definedName>
    <definedName name="ESA_T1" localSheetId="2">#REF!</definedName>
    <definedName name="ESA_T1">#REF!</definedName>
    <definedName name="GRP" localSheetId="3">#REF!</definedName>
    <definedName name="GRP" localSheetId="4">#REF!</definedName>
    <definedName name="GRP" localSheetId="2">#REF!</definedName>
    <definedName name="GRP">#REF!</definedName>
    <definedName name="HH" localSheetId="3">#REF!</definedName>
    <definedName name="HH" localSheetId="4">#REF!</definedName>
    <definedName name="HH" localSheetId="2">#REF!</definedName>
    <definedName name="HH">#REF!</definedName>
    <definedName name="MONTH1" localSheetId="3">#REF!</definedName>
    <definedName name="MONTH1" localSheetId="4">#REF!</definedName>
    <definedName name="MONTH1" localSheetId="2">#REF!</definedName>
    <definedName name="MONTH1">#REF!</definedName>
    <definedName name="MONTH10" localSheetId="3">#REF!</definedName>
    <definedName name="MONTH10" localSheetId="4">#REF!</definedName>
    <definedName name="MONTH10" localSheetId="2">#REF!</definedName>
    <definedName name="MONTH10">#REF!</definedName>
    <definedName name="MONTH11" localSheetId="3">#REF!</definedName>
    <definedName name="MONTH11" localSheetId="4">#REF!</definedName>
    <definedName name="MONTH11" localSheetId="2">#REF!</definedName>
    <definedName name="MONTH11">#REF!</definedName>
    <definedName name="MONTH12" localSheetId="3">#REF!</definedName>
    <definedName name="MONTH12" localSheetId="4">#REF!</definedName>
    <definedName name="MONTH12" localSheetId="2">#REF!</definedName>
    <definedName name="MONTH12">#REF!</definedName>
    <definedName name="MONTH13" localSheetId="3">#REF!</definedName>
    <definedName name="MONTH13" localSheetId="4">#REF!</definedName>
    <definedName name="MONTH13" localSheetId="2">#REF!</definedName>
    <definedName name="MONTH13">#REF!</definedName>
    <definedName name="MONTH14" localSheetId="3">#REF!</definedName>
    <definedName name="MONTH14" localSheetId="4">#REF!</definedName>
    <definedName name="MONTH14" localSheetId="2">#REF!</definedName>
    <definedName name="MONTH14">#REF!</definedName>
    <definedName name="MONTH15" localSheetId="3">#REF!</definedName>
    <definedName name="MONTH15" localSheetId="4">#REF!</definedName>
    <definedName name="MONTH15" localSheetId="2">#REF!</definedName>
    <definedName name="MONTH15">#REF!</definedName>
    <definedName name="MONTH16" localSheetId="3">#REF!</definedName>
    <definedName name="MONTH16" localSheetId="4">#REF!</definedName>
    <definedName name="MONTH16" localSheetId="2">#REF!</definedName>
    <definedName name="MONTH16">#REF!</definedName>
    <definedName name="MONTH17" localSheetId="3">#REF!</definedName>
    <definedName name="MONTH17" localSheetId="4">#REF!</definedName>
    <definedName name="MONTH17" localSheetId="2">#REF!</definedName>
    <definedName name="MONTH17">#REF!</definedName>
    <definedName name="MONTH18" localSheetId="3">#REF!</definedName>
    <definedName name="MONTH18" localSheetId="4">#REF!</definedName>
    <definedName name="MONTH18" localSheetId="2">#REF!</definedName>
    <definedName name="MONTH18">#REF!</definedName>
    <definedName name="MONTH19" localSheetId="3">#REF!</definedName>
    <definedName name="MONTH19" localSheetId="4">#REF!</definedName>
    <definedName name="MONTH19" localSheetId="2">#REF!</definedName>
    <definedName name="MONTH19">#REF!</definedName>
    <definedName name="MONTH2" localSheetId="3">#REF!</definedName>
    <definedName name="MONTH2" localSheetId="4">#REF!</definedName>
    <definedName name="MONTH2" localSheetId="2">#REF!</definedName>
    <definedName name="MONTH2">#REF!</definedName>
    <definedName name="MONTH20" localSheetId="3">#REF!</definedName>
    <definedName name="MONTH20" localSheetId="4">#REF!</definedName>
    <definedName name="MONTH20" localSheetId="2">#REF!</definedName>
    <definedName name="MONTH20">#REF!</definedName>
    <definedName name="MONTH21" localSheetId="3">#REF!</definedName>
    <definedName name="MONTH21" localSheetId="4">#REF!</definedName>
    <definedName name="MONTH21" localSheetId="2">#REF!</definedName>
    <definedName name="MONTH21">#REF!</definedName>
    <definedName name="MONTH22" localSheetId="3">#REF!</definedName>
    <definedName name="MONTH22" localSheetId="4">#REF!</definedName>
    <definedName name="MONTH22" localSheetId="2">#REF!</definedName>
    <definedName name="MONTH22">#REF!</definedName>
    <definedName name="MONTH23" localSheetId="3">#REF!</definedName>
    <definedName name="MONTH23" localSheetId="4">#REF!</definedName>
    <definedName name="MONTH23" localSheetId="2">#REF!</definedName>
    <definedName name="MONTH23">#REF!</definedName>
    <definedName name="MONTH24" localSheetId="3">#REF!</definedName>
    <definedName name="MONTH24" localSheetId="4">#REF!</definedName>
    <definedName name="MONTH24" localSheetId="2">#REF!</definedName>
    <definedName name="MONTH24">#REF!</definedName>
    <definedName name="MONTH25" localSheetId="3">#REF!</definedName>
    <definedName name="MONTH25" localSheetId="4">#REF!</definedName>
    <definedName name="MONTH25" localSheetId="2">#REF!</definedName>
    <definedName name="MONTH25">#REF!</definedName>
    <definedName name="MONTH26" localSheetId="3">#REF!</definedName>
    <definedName name="MONTH26" localSheetId="4">#REF!</definedName>
    <definedName name="MONTH26" localSheetId="2">#REF!</definedName>
    <definedName name="MONTH26">#REF!</definedName>
    <definedName name="MONTH27" localSheetId="3">#REF!</definedName>
    <definedName name="MONTH27" localSheetId="4">#REF!</definedName>
    <definedName name="MONTH27" localSheetId="2">#REF!</definedName>
    <definedName name="MONTH27">#REF!</definedName>
    <definedName name="MONTH28" localSheetId="3">#REF!</definedName>
    <definedName name="MONTH28" localSheetId="4">#REF!</definedName>
    <definedName name="MONTH28" localSheetId="2">#REF!</definedName>
    <definedName name="MONTH28">#REF!</definedName>
    <definedName name="MONTH29" localSheetId="3">#REF!</definedName>
    <definedName name="MONTH29" localSheetId="4">#REF!</definedName>
    <definedName name="MONTH29" localSheetId="2">#REF!</definedName>
    <definedName name="MONTH29">#REF!</definedName>
    <definedName name="MONTH3" localSheetId="3">#REF!</definedName>
    <definedName name="MONTH3" localSheetId="4">#REF!</definedName>
    <definedName name="MONTH3" localSheetId="2">#REF!</definedName>
    <definedName name="MONTH3">#REF!</definedName>
    <definedName name="MONTH4" localSheetId="3">#REF!</definedName>
    <definedName name="MONTH4" localSheetId="4">#REF!</definedName>
    <definedName name="MONTH4" localSheetId="2">#REF!</definedName>
    <definedName name="MONTH4">#REF!</definedName>
    <definedName name="MONTH5" localSheetId="3">#REF!</definedName>
    <definedName name="MONTH5" localSheetId="4">#REF!</definedName>
    <definedName name="MONTH5" localSheetId="2">#REF!</definedName>
    <definedName name="MONTH5">#REF!</definedName>
    <definedName name="MONTH6" localSheetId="3">#REF!</definedName>
    <definedName name="MONTH6" localSheetId="4">#REF!</definedName>
    <definedName name="MONTH6" localSheetId="2">#REF!</definedName>
    <definedName name="MONTH6">#REF!</definedName>
    <definedName name="MONTH7" localSheetId="3">#REF!</definedName>
    <definedName name="MONTH7" localSheetId="4">#REF!</definedName>
    <definedName name="MONTH7" localSheetId="2">#REF!</definedName>
    <definedName name="MONTH7">#REF!</definedName>
    <definedName name="MONTH8" localSheetId="3">#REF!</definedName>
    <definedName name="MONTH8" localSheetId="4">#REF!</definedName>
    <definedName name="MONTH8" localSheetId="2">#REF!</definedName>
    <definedName name="MONTH8">#REF!</definedName>
    <definedName name="MONTH9" localSheetId="3">#REF!</definedName>
    <definedName name="MONTH9" localSheetId="4">#REF!</definedName>
    <definedName name="MONTH9" localSheetId="2">#REF!</definedName>
    <definedName name="MONTH9">#REF!</definedName>
    <definedName name="OD" localSheetId="3">#REF!</definedName>
    <definedName name="OD" localSheetId="4">#REF!</definedName>
    <definedName name="OD" localSheetId="2">#REF!</definedName>
    <definedName name="OD">#REF!</definedName>
    <definedName name="P" localSheetId="3">[1]DIR!#REF!</definedName>
    <definedName name="P" localSheetId="4">[1]DIR!#REF!</definedName>
    <definedName name="P" localSheetId="2">[1]DIR!#REF!</definedName>
    <definedName name="P">[1]DIR!#REF!</definedName>
    <definedName name="PHAS" localSheetId="3">#REF!</definedName>
    <definedName name="PHAS" localSheetId="4">#REF!</definedName>
    <definedName name="PHAS" localSheetId="0">#REF!</definedName>
    <definedName name="PHAS" localSheetId="2">#REF!</definedName>
    <definedName name="PHAS">#REF!</definedName>
    <definedName name="PONTE" localSheetId="3">[1]DIR!#REF!</definedName>
    <definedName name="PONTE" localSheetId="4">[1]DIR!#REF!</definedName>
    <definedName name="PONTE" localSheetId="0">[1]DIR!#REF!</definedName>
    <definedName name="PONTE" localSheetId="2">[1]DIR!#REF!</definedName>
    <definedName name="PONTE">[1]DIR!#REF!</definedName>
    <definedName name="PROJ_DESC" localSheetId="3">#REF!</definedName>
    <definedName name="PROJ_DESC" localSheetId="4">#REF!</definedName>
    <definedName name="PROJ_DESC" localSheetId="0">#REF!</definedName>
    <definedName name="PROJ_DESC" localSheetId="2">#REF!</definedName>
    <definedName name="PROJ_DESC">#REF!</definedName>
    <definedName name="PROJ_LOC" localSheetId="3">#REF!</definedName>
    <definedName name="PROJ_LOC" localSheetId="4">#REF!</definedName>
    <definedName name="PROJ_LOC" localSheetId="0">#REF!</definedName>
    <definedName name="PROJ_LOC" localSheetId="2">#REF!</definedName>
    <definedName name="PROJ_LOC">#REF!</definedName>
    <definedName name="PROJ_MGR" localSheetId="3">#REF!</definedName>
    <definedName name="PROJ_MGR" localSheetId="4">#REF!</definedName>
    <definedName name="PROJ_MGR" localSheetId="0">#REF!</definedName>
    <definedName name="PROJ_MGR" localSheetId="2">#REF!</definedName>
    <definedName name="PROJ_MGR">#REF!</definedName>
    <definedName name="PROJ_NUM" localSheetId="3">#REF!</definedName>
    <definedName name="PROJ_NUM" localSheetId="4">#REF!</definedName>
    <definedName name="PROJ_NUM" localSheetId="2">#REF!</definedName>
    <definedName name="PROJ_NUM">#REF!</definedName>
    <definedName name="PROJ_SCHED" localSheetId="3">#REF!</definedName>
    <definedName name="PROJ_SCHED" localSheetId="4">#REF!</definedName>
    <definedName name="PROJ_SCHED" localSheetId="2">#REF!</definedName>
    <definedName name="PROJ_SCHED">#REF!</definedName>
    <definedName name="PRSN" localSheetId="3">#REF!</definedName>
    <definedName name="PRSN" localSheetId="4">#REF!</definedName>
    <definedName name="PRSN" localSheetId="2">#REF!</definedName>
    <definedName name="PRSN">#REF!</definedName>
    <definedName name="RANGE_Approved_COs" localSheetId="3">#REF!</definedName>
    <definedName name="RANGE_Approved_COs" localSheetId="4">#REF!</definedName>
    <definedName name="RANGE_Approved_COs" localSheetId="2">#REF!</definedName>
    <definedName name="RANGE_Approved_COs">#REF!</definedName>
    <definedName name="RANGE_Approved_ECNs" localSheetId="3">#REF!</definedName>
    <definedName name="RANGE_Approved_ECNs" localSheetId="4">#REF!</definedName>
    <definedName name="RANGE_Approved_ECNs" localSheetId="2">#REF!</definedName>
    <definedName name="RANGE_Approved_ECNs">#REF!</definedName>
    <definedName name="RANGE_Approved_TXFRs" localSheetId="3">#REF!</definedName>
    <definedName name="RANGE_Approved_TXFRs" localSheetId="4">#REF!</definedName>
    <definedName name="RANGE_Approved_TXFRs" localSheetId="2">#REF!</definedName>
    <definedName name="RANGE_Approved_TXFRs">#REF!</definedName>
    <definedName name="RANGE_Expended_MHs" localSheetId="3">#REF!</definedName>
    <definedName name="RANGE_Expended_MHs" localSheetId="4">#REF!</definedName>
    <definedName name="RANGE_Expended_MHs" localSheetId="2">#REF!</definedName>
    <definedName name="RANGE_Expended_MHs">#REF!</definedName>
    <definedName name="RD" localSheetId="3">#REF!</definedName>
    <definedName name="RD" localSheetId="4">#REF!</definedName>
    <definedName name="RD" localSheetId="2">#REF!</definedName>
    <definedName name="RD">#REF!</definedName>
    <definedName name="REQN" localSheetId="3">#REF!</definedName>
    <definedName name="REQN" localSheetId="4">#REF!</definedName>
    <definedName name="REQN" localSheetId="2">#REF!</definedName>
    <definedName name="REQN">#REF!</definedName>
    <definedName name="RES" localSheetId="3">#REF!</definedName>
    <definedName name="RES" localSheetId="4">#REF!</definedName>
    <definedName name="RES" localSheetId="2">#REF!</definedName>
    <definedName name="RES">#REF!</definedName>
    <definedName name="RID" localSheetId="3">#REF!</definedName>
    <definedName name="RID" localSheetId="4">#REF!</definedName>
    <definedName name="RID" localSheetId="2">#REF!</definedName>
    <definedName name="RID">#REF!</definedName>
    <definedName name="RUT" localSheetId="3">#REF!</definedName>
    <definedName name="RUT" localSheetId="4">#REF!</definedName>
    <definedName name="RUT" localSheetId="2">#REF!</definedName>
    <definedName name="RUT">#REF!</definedName>
    <definedName name="START_DATE" localSheetId="3">[4]Input!#REF!</definedName>
    <definedName name="START_DATE" localSheetId="4">[4]Input!#REF!</definedName>
    <definedName name="START_DATE" localSheetId="2">[4]Input!#REF!</definedName>
    <definedName name="START_DATE">[4]Input!#REF!</definedName>
    <definedName name="SUB" localSheetId="3">#REF!</definedName>
    <definedName name="SUB" localSheetId="4">#REF!</definedName>
    <definedName name="SUB" localSheetId="0">#REF!</definedName>
    <definedName name="SUB" localSheetId="2">#REF!</definedName>
    <definedName name="SUB">#REF!</definedName>
    <definedName name="SUMY" localSheetId="3">#REF!</definedName>
    <definedName name="SUMY" localSheetId="4">#REF!</definedName>
    <definedName name="SUMY" localSheetId="0">#REF!</definedName>
    <definedName name="SUMY" localSheetId="2">#REF!</definedName>
    <definedName name="SUMY">#REF!</definedName>
    <definedName name="TAG" localSheetId="3">#REF!</definedName>
    <definedName name="TAG" localSheetId="4">#REF!</definedName>
    <definedName name="TAG" localSheetId="0">#REF!</definedName>
    <definedName name="TAG" localSheetId="2">#REF!</definedName>
    <definedName name="TAG">#REF!</definedName>
    <definedName name="TF" localSheetId="3">#REF!</definedName>
    <definedName name="TF" localSheetId="4">#REF!</definedName>
    <definedName name="TF" localSheetId="2">#REF!</definedName>
    <definedName name="TF">#REF!</definedName>
    <definedName name="TITLE" localSheetId="3">#REF!</definedName>
    <definedName name="TITLE" localSheetId="4">#REF!</definedName>
    <definedName name="TITLE" localSheetId="2">#REF!</definedName>
    <definedName name="TITLE">#REF!</definedName>
    <definedName name="_xlnm.Print_Titles" localSheetId="3">DOSIFICACIÓN!$1:$7</definedName>
    <definedName name="_xlnm.Print_Titles" localSheetId="4">'ESP-CABLE'!$1:$7</definedName>
    <definedName name="_xlnm.Print_Titles" localSheetId="2">TRASVASIJE!$1:$7</definedName>
    <definedName name="TSK" localSheetId="3">#REF!</definedName>
    <definedName name="TSK" localSheetId="4">#REF!</definedName>
    <definedName name="TSK" localSheetId="0">#REF!</definedName>
    <definedName name="TSK" localSheetId="2">#REF!</definedName>
    <definedName name="TSK">#REF!</definedName>
    <definedName name="UF" localSheetId="3">#REF!</definedName>
    <definedName name="UF" localSheetId="4">#REF!</definedName>
    <definedName name="UF" localSheetId="0">#REF!</definedName>
    <definedName name="UF" localSheetId="2">#REF!</definedName>
    <definedName name="UF">#REF!</definedName>
    <definedName name="UPT" localSheetId="3">#REF!</definedName>
    <definedName name="UPT" localSheetId="4">#REF!</definedName>
    <definedName name="UPT" localSheetId="0">#REF!</definedName>
    <definedName name="UPT" localSheetId="2">#REF!</definedName>
    <definedName name="UPT">#REF!</definedName>
  </definedNames>
  <calcPr calcId="191029"/>
</workbook>
</file>

<file path=xl/calcChain.xml><?xml version="1.0" encoding="utf-8"?>
<calcChain xmlns="http://schemas.openxmlformats.org/spreadsheetml/2006/main">
  <c r="K65" i="47" l="1"/>
  <c r="A65" i="47"/>
  <c r="K64" i="47"/>
  <c r="A64" i="47"/>
  <c r="K63" i="47"/>
  <c r="A63" i="47"/>
  <c r="K36" i="47"/>
  <c r="A36" i="47"/>
  <c r="K35" i="47"/>
  <c r="A35" i="47"/>
  <c r="K34" i="47"/>
  <c r="A34" i="47"/>
  <c r="K33" i="47"/>
  <c r="A33" i="47"/>
  <c r="K32" i="47"/>
  <c r="A32" i="47"/>
  <c r="K31" i="47"/>
  <c r="A31" i="47"/>
  <c r="K30" i="47"/>
  <c r="A30" i="47"/>
  <c r="K29" i="47"/>
  <c r="A29" i="47"/>
  <c r="K28" i="47"/>
  <c r="A28" i="47"/>
  <c r="K10" i="47" l="1"/>
  <c r="A10" i="47"/>
  <c r="K9" i="47"/>
  <c r="A9" i="47"/>
  <c r="K26" i="47"/>
  <c r="A26" i="47"/>
  <c r="K25" i="47"/>
  <c r="A25" i="47"/>
  <c r="K24" i="47"/>
  <c r="A24" i="47"/>
  <c r="K23" i="47"/>
  <c r="A23" i="47"/>
  <c r="K34" i="44"/>
  <c r="A34" i="44"/>
  <c r="K33" i="44"/>
  <c r="A33" i="44"/>
  <c r="K32" i="44"/>
  <c r="A32" i="44"/>
  <c r="K40" i="46"/>
  <c r="K39" i="46"/>
  <c r="K61" i="47" l="1"/>
  <c r="K60" i="47"/>
  <c r="K58" i="47"/>
  <c r="A58" i="47"/>
  <c r="K57" i="47"/>
  <c r="A57" i="47"/>
  <c r="K56" i="47"/>
  <c r="A56" i="47"/>
  <c r="K55" i="47"/>
  <c r="A55" i="47"/>
  <c r="K54" i="47"/>
  <c r="A54" i="47"/>
  <c r="K53" i="47"/>
  <c r="A53" i="47"/>
  <c r="K52" i="47"/>
  <c r="A52" i="47"/>
  <c r="K51" i="47"/>
  <c r="A51" i="47"/>
  <c r="K50" i="47"/>
  <c r="A50" i="47"/>
  <c r="K49" i="47"/>
  <c r="A49" i="47"/>
  <c r="K48" i="47"/>
  <c r="A48" i="47"/>
  <c r="K47" i="47"/>
  <c r="A47" i="47"/>
  <c r="K46" i="47"/>
  <c r="A46" i="47"/>
  <c r="K45" i="47"/>
  <c r="A45" i="47"/>
  <c r="K28" i="44"/>
  <c r="A28" i="44"/>
  <c r="K27" i="44"/>
  <c r="A27" i="44"/>
  <c r="K40" i="47" l="1"/>
  <c r="K25" i="44" l="1"/>
  <c r="A25" i="44"/>
  <c r="K24" i="44"/>
  <c r="A24" i="44"/>
  <c r="K22" i="44"/>
  <c r="A22" i="44"/>
  <c r="K21" i="44"/>
  <c r="A21" i="44"/>
  <c r="K19" i="44"/>
  <c r="A19" i="44"/>
  <c r="K18" i="44"/>
  <c r="A18" i="44"/>
  <c r="A28" i="46"/>
  <c r="A27" i="46"/>
  <c r="A25" i="46"/>
  <c r="K18" i="46" l="1"/>
  <c r="K69" i="47"/>
  <c r="K13" i="47"/>
  <c r="A13" i="47"/>
  <c r="K22" i="47"/>
  <c r="A22" i="47"/>
  <c r="K19" i="47"/>
  <c r="A19" i="47"/>
  <c r="K18" i="47"/>
  <c r="A18" i="47"/>
  <c r="K82" i="47"/>
  <c r="A82" i="47"/>
  <c r="K81" i="47"/>
  <c r="A81" i="47"/>
  <c r="K80" i="47"/>
  <c r="A80" i="47"/>
  <c r="K79" i="47"/>
  <c r="A79" i="47"/>
  <c r="K68" i="47"/>
  <c r="K67" i="47"/>
  <c r="K43" i="47"/>
  <c r="A43" i="47"/>
  <c r="K42" i="47"/>
  <c r="A42" i="47"/>
  <c r="A40" i="47"/>
  <c r="A39" i="47"/>
  <c r="A38" i="47"/>
  <c r="K21" i="47"/>
  <c r="A21" i="47"/>
  <c r="K20" i="47"/>
  <c r="A20" i="47"/>
  <c r="K17" i="47"/>
  <c r="A17" i="47"/>
  <c r="K16" i="47"/>
  <c r="A16" i="47"/>
  <c r="K15" i="47"/>
  <c r="A15" i="47"/>
  <c r="K14" i="47"/>
  <c r="A14" i="47"/>
  <c r="K12" i="47"/>
  <c r="A12" i="47"/>
  <c r="K11" i="47"/>
  <c r="A11" i="47"/>
  <c r="K37" i="44" l="1"/>
  <c r="A37" i="44"/>
  <c r="K36" i="44"/>
  <c r="K31" i="44"/>
  <c r="A31" i="44"/>
  <c r="K20" i="44"/>
  <c r="A16" i="44"/>
  <c r="K15" i="44"/>
  <c r="A15" i="44"/>
  <c r="K14" i="44"/>
  <c r="A14" i="44"/>
  <c r="K13" i="44"/>
  <c r="A13" i="44"/>
  <c r="K11" i="44"/>
  <c r="A11" i="44"/>
  <c r="K10" i="44"/>
  <c r="K9" i="44"/>
  <c r="A9" i="44"/>
  <c r="K34" i="46"/>
  <c r="K33" i="46"/>
  <c r="K38" i="46"/>
  <c r="K37" i="46"/>
  <c r="K35" i="46"/>
  <c r="A35" i="46"/>
  <c r="K31" i="46"/>
  <c r="A31" i="46"/>
  <c r="K30" i="46"/>
  <c r="A30" i="46"/>
  <c r="K25" i="46"/>
  <c r="K26" i="46"/>
  <c r="K27" i="46"/>
  <c r="K28" i="46"/>
  <c r="K24" i="46"/>
  <c r="K22" i="46"/>
  <c r="A22" i="46"/>
  <c r="K21" i="46"/>
  <c r="A21" i="46"/>
  <c r="K20" i="46"/>
  <c r="A20" i="46"/>
  <c r="K16" i="46"/>
  <c r="A16" i="46"/>
  <c r="K15" i="46"/>
  <c r="A15" i="46"/>
  <c r="K17" i="46"/>
  <c r="A17" i="46"/>
  <c r="K13" i="46"/>
  <c r="A13" i="46"/>
  <c r="K12" i="46"/>
  <c r="K11" i="46"/>
  <c r="K10" i="46"/>
  <c r="A10" i="46"/>
  <c r="K9" i="46"/>
  <c r="A9" i="46"/>
  <c r="A24" i="46" l="1"/>
  <c r="A18" i="46" l="1"/>
</calcChain>
</file>

<file path=xl/sharedStrings.xml><?xml version="1.0" encoding="utf-8"?>
<sst xmlns="http://schemas.openxmlformats.org/spreadsheetml/2006/main" count="1401" uniqueCount="282">
  <si>
    <t>LISTA DE CABLES TELECONTROL</t>
  </si>
  <si>
    <t>A</t>
  </si>
  <si>
    <t>--</t>
  </si>
  <si>
    <t xml:space="preserve">         </t>
  </si>
  <si>
    <t>PROYECTO</t>
  </si>
  <si>
    <t xml:space="preserve"> </t>
  </si>
  <si>
    <t>DESCRIPCIÓN DOCUMENTO</t>
  </si>
  <si>
    <t>TAG CABLE</t>
  </si>
  <si>
    <t>TIPO I/O</t>
  </si>
  <si>
    <t>DESDE</t>
  </si>
  <si>
    <t>HASTA</t>
  </si>
  <si>
    <t>CABLE</t>
  </si>
  <si>
    <t>CANALIZACIÓN</t>
  </si>
  <si>
    <t>PLANOS
CANALIZACIÓN</t>
  </si>
  <si>
    <t>PLANOS
CONEXIONADO</t>
  </si>
  <si>
    <t>OBSERVACIONES</t>
  </si>
  <si>
    <t>TAG 
ORIGEN</t>
  </si>
  <si>
    <t>TAG 
DESTINO</t>
  </si>
  <si>
    <t>DESCRIPCIÓN</t>
  </si>
  <si>
    <t>NÚMERO
CONDUCTORES</t>
  </si>
  <si>
    <t>SECCIÓN</t>
  </si>
  <si>
    <t>TIPO</t>
  </si>
  <si>
    <t>AI</t>
  </si>
  <si>
    <t>1 PAR</t>
  </si>
  <si>
    <t>DI</t>
  </si>
  <si>
    <t>1 mm2</t>
  </si>
  <si>
    <t>LARGO [MTS]</t>
  </si>
  <si>
    <t>LARGO [M]</t>
  </si>
  <si>
    <t>CM</t>
  </si>
  <si>
    <t>C</t>
  </si>
  <si>
    <t>AO</t>
  </si>
  <si>
    <t>SEÑAL</t>
  </si>
  <si>
    <t>METROS</t>
  </si>
  <si>
    <t>Cable instrumentación: 1 Par; Apantallado; No Armado; Chaqueta Negra de PVC, Flame retardant; Calibre 16 AWG; Tensión nominal 300V; temperatura 90 ºC; listado UL. Marca Belden 1030A o equivalente.</t>
  </si>
  <si>
    <t>INSTRUMENTAL - A</t>
  </si>
  <si>
    <t>INSTRUMENTAL - D</t>
  </si>
  <si>
    <t>TIPO DE SEÑAL</t>
  </si>
  <si>
    <t>I</t>
  </si>
  <si>
    <t>Señal Análoga</t>
  </si>
  <si>
    <t>Señal Discreta</t>
  </si>
  <si>
    <t>Alimentación  24V/220 VAC DESE UPS</t>
  </si>
  <si>
    <t>F</t>
  </si>
  <si>
    <t>Señal de comunicación</t>
  </si>
  <si>
    <t>ALIMENTACIONES</t>
  </si>
  <si>
    <t>DO</t>
  </si>
  <si>
    <t>LARGO  [M]</t>
  </si>
  <si>
    <t>ALIMENTACIÓN - F</t>
  </si>
  <si>
    <t>Alimentación Eléctrica 380VAC</t>
  </si>
  <si>
    <t>Cable instrumentación: 1x2 Conductores; No apantallado; No Armado; Chaqueta Negra de PVC, Flame retardant; Calibre 1mm2; Tensión nominal 600V; temperatura 105 ºC; listado UL. Marca Olflex 110 o equivalente.</t>
  </si>
  <si>
    <t>Multipar instrumentación: 1x12 Conductores; No apantallado; No Armado; Chaqueta Negra de PVC, Flame retardant; Calibre 1mm2; Tensión nominal 600V; temperatura 105 ºC; listado UL. Marca Olflex 110 o equivalente.</t>
  </si>
  <si>
    <t>TCI-001</t>
  </si>
  <si>
    <t>TAB.  TCI-001</t>
  </si>
  <si>
    <t xml:space="preserve">
PVC SUBT</t>
  </si>
  <si>
    <t>12C</t>
  </si>
  <si>
    <t>TGAux-001</t>
  </si>
  <si>
    <t>10 AWG</t>
  </si>
  <si>
    <t>A LA VISTA</t>
  </si>
  <si>
    <t>Cable Multiconductor 1x4c; No apantallado; No Armado; Chaqueta Negra de PVC, Flame retardant; Calibre 10 AWG; Tensión nominal 1KV; temperatura 105 ºC; listado UL. Marca Olflex 110 o equivalente.</t>
  </si>
  <si>
    <t>3C</t>
  </si>
  <si>
    <t>EV-101</t>
  </si>
  <si>
    <t>VALVULA EV-101</t>
  </si>
  <si>
    <t>EV-102</t>
  </si>
  <si>
    <t>VALVULA EV-102</t>
  </si>
  <si>
    <t>EV-103</t>
  </si>
  <si>
    <t>VALVULA EV-103</t>
  </si>
  <si>
    <t>EV-104</t>
  </si>
  <si>
    <t>3c</t>
  </si>
  <si>
    <t>TDFyC-CL</t>
  </si>
  <si>
    <t>BPC</t>
  </si>
  <si>
    <t>TC-7</t>
  </si>
  <si>
    <t>TC-5</t>
  </si>
  <si>
    <t>BPC
PVC SUBT.</t>
  </si>
  <si>
    <t xml:space="preserve">TDFyC-CL </t>
  </si>
  <si>
    <t>CONTROL COMANDO LOCAL PARTIR/PARAR</t>
  </si>
  <si>
    <t>TC I-001</t>
  </si>
  <si>
    <t>ANALIZADOR DE HIPOCLORITO</t>
  </si>
  <si>
    <t>FALLA ANALIZADOR DE HIPOCLORITO</t>
  </si>
  <si>
    <t>14 AWG</t>
  </si>
  <si>
    <t>ALIMENTACIÓN   220 VAC</t>
  </si>
  <si>
    <t>ALIMENTACIÓN   380 VAC</t>
  </si>
  <si>
    <t>Cable  multiconductor: 1x3 Conductores; No apantallado; No Armado; Chaqueta Negra de PVC, Flame retardant; Calibre 14 AWG; Tensión nominal 1KV; temperatura 105 ºC; listado UL. Marca Olflex 110 o equivalente.</t>
  </si>
  <si>
    <t>4C</t>
  </si>
  <si>
    <t>TCI-100</t>
  </si>
  <si>
    <t>LE-101</t>
  </si>
  <si>
    <t>LIT-100</t>
  </si>
  <si>
    <t>SENSOR DE NIVEL CONTINUO EN ESTANQUE HIPOCLORITO TK-101</t>
  </si>
  <si>
    <t>TRANSMISOR DE NIVEL LIT-100</t>
  </si>
  <si>
    <t>18 AWG</t>
  </si>
  <si>
    <t>'CABLE PROVISTO CON TRANSMISOR</t>
  </si>
  <si>
    <t>LE-102</t>
  </si>
  <si>
    <t>SENSOR DE NIVEL CONTINUO EN ESTANQUE HIPOCLORITO TK-102</t>
  </si>
  <si>
    <t>LIT-101-I</t>
  </si>
  <si>
    <t>TAB. TCI-100</t>
  </si>
  <si>
    <t>MEDICIÓN DE NIVEL CONTINUO EN ESTANQUE HIPOCLORITO TK-101</t>
  </si>
  <si>
    <t>LIT-102-I</t>
  </si>
  <si>
    <t>MEDICIÓN DE NIVEL CONTINUO EN ESTANQUE HIPOCLORITO TK-102</t>
  </si>
  <si>
    <t>FALLA TRANSMISOR DE NIVEL CONTINUO LIT-100</t>
  </si>
  <si>
    <t>LSL-101</t>
  </si>
  <si>
    <t xml:space="preserve"> NIVEL BAJO EN ESTANQUE  HIPOCLORITO TK-101</t>
  </si>
  <si>
    <t>LSH-101</t>
  </si>
  <si>
    <t>TDFyC-101
CARGA</t>
  </si>
  <si>
    <t xml:space="preserve"> NIVEL ALTO EN ESTANQUE  HIPOCLORITO TK-101</t>
  </si>
  <si>
    <t>TDFyC-101  CARGA</t>
  </si>
  <si>
    <t>LSHH-101</t>
  </si>
  <si>
    <t xml:space="preserve"> NIVEL ALTO-ALTO EN ESTANQUE  HIPOCLORITO TK-101</t>
  </si>
  <si>
    <t>LSH-004</t>
  </si>
  <si>
    <t>LSL-102</t>
  </si>
  <si>
    <t>LSH-102</t>
  </si>
  <si>
    <t>LSHH-102</t>
  </si>
  <si>
    <t xml:space="preserve"> NIVEL BAJO EN ESTANQUE  HIPOCLORITO TK-102</t>
  </si>
  <si>
    <t xml:space="preserve"> NIVEL ALTO EN ESTANQUE  HIPOCLORITO TK-102</t>
  </si>
  <si>
    <t xml:space="preserve"> NIVEL ALTO-ALTO EN ESTANQUE  HIPOCLORITO TK-102</t>
  </si>
  <si>
    <t>SWITCH DE NIVEL DERRAME ESTAQUES</t>
  </si>
  <si>
    <t>TDFyC-101 
CARGA</t>
  </si>
  <si>
    <t>TAB. TCI-001</t>
  </si>
  <si>
    <t xml:space="preserve">TAB. TCI-001 </t>
  </si>
  <si>
    <t xml:space="preserve">TDFyC-101 
CARGA </t>
  </si>
  <si>
    <t>TRANSMISOR DE NIVEL CONTINUO LIT-100</t>
  </si>
  <si>
    <t>ALIMENTACIÓN   24 VDC</t>
  </si>
  <si>
    <t>F-1.1.1</t>
  </si>
  <si>
    <t>BBA-101-1</t>
  </si>
  <si>
    <t>ALIMENTACIÓN BOMBA BBA-101-2</t>
  </si>
  <si>
    <t>F-1.1.2</t>
  </si>
  <si>
    <t>BBA-101-2</t>
  </si>
  <si>
    <t>ALIMENTACIÓN BOMBA BBA-101-1</t>
  </si>
  <si>
    <t>F-1.1</t>
  </si>
  <si>
    <t>TGAux-100</t>
  </si>
  <si>
    <t>5C</t>
  </si>
  <si>
    <t>F-1.3</t>
  </si>
  <si>
    <t>LE-103</t>
  </si>
  <si>
    <t>LIT-103</t>
  </si>
  <si>
    <t>SENSOR DE NIVEL CONTINUO EN ESTANQUE HIPOCLORITO TK-103</t>
  </si>
  <si>
    <t>MEDICIÓN DE NIVEL CONTINUO EN ESTANQUE HIPOCLORITO TK-103</t>
  </si>
  <si>
    <t>FALLA TRANSMISOR DE NIVEL CONTINUO LIT-103</t>
  </si>
  <si>
    <t>TRANSMISOR DE NIVEL LIT-103</t>
  </si>
  <si>
    <t>LSL-103</t>
  </si>
  <si>
    <t>LSH-103</t>
  </si>
  <si>
    <t>LSHH-103</t>
  </si>
  <si>
    <t xml:space="preserve"> NIVEL BAJO EN ESTANQUE  HIPOCLORITO TK-103</t>
  </si>
  <si>
    <t xml:space="preserve"> NIVEL ALTO EN ESTANQUE  HIPOCLORITO TK-103</t>
  </si>
  <si>
    <t xml:space="preserve"> NIVEL ALTO-ALTO EN ESTANQUE  HIPOCLORITO TK-103</t>
  </si>
  <si>
    <t>EV-105</t>
  </si>
  <si>
    <t>VALVULA EV-105</t>
  </si>
  <si>
    <t>TDFyC-101 
TRASVASIJE</t>
  </si>
  <si>
    <t>TRANSMISOR DE NIVEL CONTINUO LIT-103</t>
  </si>
  <si>
    <t>BD-101</t>
  </si>
  <si>
    <t>SEÑAL REFERENCIA BD-101</t>
  </si>
  <si>
    <t>BD-102</t>
  </si>
  <si>
    <t>SEÑAL REFERENCIA BD-102</t>
  </si>
  <si>
    <t>FALLA BD-101</t>
  </si>
  <si>
    <t>CONSIGNA BOMBA BD-101</t>
  </si>
  <si>
    <t>SEÑALES DE SALIDA AO CONSIGNAS BD-101</t>
  </si>
  <si>
    <t>CONSIGNA BOMBA BD-102</t>
  </si>
  <si>
    <t>SEÑALES DE SALIDA AO CONSIGNAS BD-102</t>
  </si>
  <si>
    <t>HS-101</t>
  </si>
  <si>
    <t>TDFyC CL</t>
  </si>
  <si>
    <t>SWITCH PUERTA SALA DOSIFICACIÓN HIPOCLORITO</t>
  </si>
  <si>
    <t>HS-102</t>
  </si>
  <si>
    <t>SWITCH PUERTA SALA ESTANQUES HIPOCLORITO</t>
  </si>
  <si>
    <t>HS-103</t>
  </si>
  <si>
    <t>AIT-101</t>
  </si>
  <si>
    <t>XS-101</t>
  </si>
  <si>
    <t>ALIMENTACIÓN BOMBA BD-101</t>
  </si>
  <si>
    <t>ALIMENTACIÓN BOMBA BD-102</t>
  </si>
  <si>
    <t>EXT-101</t>
  </si>
  <si>
    <t>EXTRACTOR EXT-101</t>
  </si>
  <si>
    <t>EXT-102</t>
  </si>
  <si>
    <t>EXTRACTOR EXT-102</t>
  </si>
  <si>
    <t>EXT-103</t>
  </si>
  <si>
    <t>EXTRACTOR EXT-103</t>
  </si>
  <si>
    <t>BD-103</t>
  </si>
  <si>
    <t>CONSIGNA BOMBA BD-103</t>
  </si>
  <si>
    <t>SEÑALES DE SALIDA AO CONSIGNAS BD-103</t>
  </si>
  <si>
    <t>BOMBA DOSIFICACIÓN HIPOCLORITO  BD-101</t>
  </si>
  <si>
    <t>BOMBA DOSIFICACIÓN HIPOCLORITO  BD-102</t>
  </si>
  <si>
    <t>BOMBA DOSIFICACIÓN HIPOCLORITO  BD-103</t>
  </si>
  <si>
    <t>FALLA BD-102</t>
  </si>
  <si>
    <t>FALLA BD-103</t>
  </si>
  <si>
    <t>ALIMENTACIÓN BOMBA BD-103</t>
  </si>
  <si>
    <t>ANALIZADOR DE HIPOCLORITO
 AIT-101</t>
  </si>
  <si>
    <t>SEÑAL EV-101 EN TDFyC-CARGA</t>
  </si>
  <si>
    <t>2PAR</t>
  </si>
  <si>
    <t>SEÑAL EV-102 EN TDFyC-CARGA</t>
  </si>
  <si>
    <t>Cable instrumentación: 1x4 Conductores; No apantallado; No Armado; Chaqueta Negra de PVC, Flame retardant; Calibre 1mm2; Tensión nominal 600V; temperatura 105 ºC; listado UL. Marca Olflex 110 o equivalente.</t>
  </si>
  <si>
    <t>F-1.4</t>
  </si>
  <si>
    <t>F-1.1.3</t>
  </si>
  <si>
    <t>F-1.1.4</t>
  </si>
  <si>
    <t>F-1.2</t>
  </si>
  <si>
    <t>VALVULA EV-104</t>
  </si>
  <si>
    <t>F-1.2.1</t>
  </si>
  <si>
    <t>F-1.2.2</t>
  </si>
  <si>
    <t>F-1.2.3</t>
  </si>
  <si>
    <t>FALLA   LIT-100</t>
  </si>
  <si>
    <t>F1.3.1</t>
  </si>
  <si>
    <t>F1.3.2</t>
  </si>
  <si>
    <t>F1.3.3</t>
  </si>
  <si>
    <t>TDFyC-102  TRASVASIJE</t>
  </si>
  <si>
    <t>SEÑAL EV-103 EN TDFyC-102 TRASVASIJE</t>
  </si>
  <si>
    <t>SEÑAL EV-104 EN TDFyC-102 TRASVASIJE</t>
  </si>
  <si>
    <t>SEÑAL EV-105 EN TDFyC-102 TRASVASIJE</t>
  </si>
  <si>
    <t>TDFyC-103 LAVADO</t>
  </si>
  <si>
    <t>Cable  multiconductor: 1x3 Conductores; No apantallado; No Armado; Chaqueta Negra de PVC, Flame retardant; Calibre 10 AWG; Tensión nominal 1KV; temperatura 105 ºC; listado UL. Marca Olflex 110 o equivalente.</t>
  </si>
  <si>
    <t>Cable Multiconductor 1x5c; No apantallado; No Armado; Chaqueta Negra de PVC, Flame retardant; Calibre 8 AWG; Tensión nominal 1KV; temperatura 105 ºC; listado UL. Marca Olflex 110 o equivalente.</t>
  </si>
  <si>
    <t>XA-101</t>
  </si>
  <si>
    <t>ALIMENTACIÓN BALIZA</t>
  </si>
  <si>
    <t>TC-10</t>
  </si>
  <si>
    <t>SA-102</t>
  </si>
  <si>
    <t>SA-101</t>
  </si>
  <si>
    <t>ALIMENTACIÓN SIRENA</t>
  </si>
  <si>
    <t>Cable Multiconductor 1x4c; No apantallado; No Armado; Chaqueta Negra de PVC, Flame retardant; Calibre 14 AWG; Tensión nominal 1KV; temperatura 105 ºC; listado UL. Marca Olflex 110 o equivalente.</t>
  </si>
  <si>
    <t>EV-107</t>
  </si>
  <si>
    <t>SEÑAL EV-107 EN TDFyC-102 TRASVASIJE</t>
  </si>
  <si>
    <t>VALVULA EV-107</t>
  </si>
  <si>
    <t>TC-8</t>
  </si>
  <si>
    <t>10C</t>
  </si>
  <si>
    <t>30C</t>
  </si>
  <si>
    <t>7C</t>
  </si>
  <si>
    <t>F-1.2.4</t>
  </si>
  <si>
    <t>EV-108</t>
  </si>
  <si>
    <t>SEÑAL EV-108 EN TDFyC-103 LAVADO</t>
  </si>
  <si>
    <t>EV-109</t>
  </si>
  <si>
    <t>SEÑAL EV-109 EN TDFyC-103 LAVADO</t>
  </si>
  <si>
    <t>EV-110</t>
  </si>
  <si>
    <t>SEÑAL EV-110 EN TDFyC-103 LAVADO</t>
  </si>
  <si>
    <t>EV-111</t>
  </si>
  <si>
    <t>SEÑAL EV-111 EN TDFyC-103 LAVADO</t>
  </si>
  <si>
    <t>EV-112</t>
  </si>
  <si>
    <t>SEÑAL EV-112 EN TDFyC-103 LAVADO</t>
  </si>
  <si>
    <t>EV-113</t>
  </si>
  <si>
    <t>SEÑAL EV-113 EN TDFyC-103 LAVADO</t>
  </si>
  <si>
    <t>EV-114</t>
  </si>
  <si>
    <t>SEÑAL EV-114 EN TDFyC-103 LAVADO</t>
  </si>
  <si>
    <t>F-1.5</t>
  </si>
  <si>
    <t>TDFyC-CL - TABLERO DE DOSIFICACIÓN HIPOCLORITO</t>
  </si>
  <si>
    <t xml:space="preserve">TDFyC-103 </t>
  </si>
  <si>
    <t>VALVULA EV-108</t>
  </si>
  <si>
    <t>VALVULA EV-109</t>
  </si>
  <si>
    <t>VALVULA EV-110</t>
  </si>
  <si>
    <t>VALVULA EV-111</t>
  </si>
  <si>
    <t>VALVULA EV-112</t>
  </si>
  <si>
    <t>VALVULA EV-113</t>
  </si>
  <si>
    <t>VALVULA EV-114</t>
  </si>
  <si>
    <t>F-1.5.1</t>
  </si>
  <si>
    <t>F-1.5.2</t>
  </si>
  <si>
    <t>F-1.5.3</t>
  </si>
  <si>
    <t>F-1.5.4</t>
  </si>
  <si>
    <t>F-1.5.5</t>
  </si>
  <si>
    <t>F-1.5.6</t>
  </si>
  <si>
    <t>F-1.5.7</t>
  </si>
  <si>
    <t>Multipar instrumentación: 1x10 Conductores; No apantallado; No Armado; Chaqueta Negra de PVC, Flame retardant; Calibre 1mm2; Tensión nominal 600V; temperatura 105 ºC; listado UL. Marca Olflex 110 o equivalente.</t>
  </si>
  <si>
    <t>Multipar instrumentación: 1x30 Conductores; No apantallado; No Armado; Chaqueta Negra de PVC, Flame retardant; Calibre 1mm2; Tensión nominal 600V; temperatura 105 ºC; listado UL. Marca Olflex 110 o equivalente.</t>
  </si>
  <si>
    <t>Multipar instrumentación: 1x7 Conductores; No apantallado; No Armado; Chaqueta Negra de PVC, Flame retardant; Calibre 1mm2; Tensión nominal 600V; temperatura 105 ºC; listado UL. Marca Olflex 110 o equivalente.</t>
  </si>
  <si>
    <t>TRANSMISOR INDICADOR CAUDAL</t>
  </si>
  <si>
    <t>16 AWG</t>
  </si>
  <si>
    <t>C.A.G. 1"
PVC SUBT</t>
  </si>
  <si>
    <t>CABLE POR PROVEEDOR</t>
  </si>
  <si>
    <t>2 PAR</t>
  </si>
  <si>
    <t>FE-101</t>
  </si>
  <si>
    <t>FIT-101</t>
  </si>
  <si>
    <t>FE-102</t>
  </si>
  <si>
    <t>FIT-102</t>
  </si>
  <si>
    <t>FE-103</t>
  </si>
  <si>
    <t>FIT-103</t>
  </si>
  <si>
    <t>SENSOR CAUDAL SALIDA BBA-104</t>
  </si>
  <si>
    <t>TRANSMISOR INDICADOR CAUDAL  SALIDA BBA-104</t>
  </si>
  <si>
    <t>FALLA TRANSMISOR INDICADOR CAUDAL  SALIDA BBA-104</t>
  </si>
  <si>
    <t>SENSOR CAUDAL SALIDA BBA-105</t>
  </si>
  <si>
    <t>TRANSMISOR INDICADOR CAUDAL  SALIDA BBA-105</t>
  </si>
  <si>
    <t>FALLA TRANSMISOR INDICADOR CAUDAL  SALIDA BBA-105</t>
  </si>
  <si>
    <t>SENSOR CAUDAL SALIDA BBA-103</t>
  </si>
  <si>
    <t>TRANSMISOR INDICADOR CAUDAL  SALIDA BBA-103</t>
  </si>
  <si>
    <t>FALLA TRANSMISOR INDICADOR CAUDAL  SALIDA BBA-103</t>
  </si>
  <si>
    <t>ALIMENTACIÓN FIT-101</t>
  </si>
  <si>
    <t>ALIMENTACIÓN FIT-102</t>
  </si>
  <si>
    <t>ALIMENTACIÓN FIT-103</t>
  </si>
  <si>
    <t>TC-6</t>
  </si>
  <si>
    <t>PTAS TALAGANTE:  DOSIFICACIÓN</t>
  </si>
  <si>
    <t>DISEÑO INSTRUMENTAL DE SISTEMA DE DOSIFICACIÓN AUTOMÁTICO DE HIPOCLORITO DE SODIO AL 16% EN PLANTA DE TRATAMIENTO DE AGUAS SERVIDAS TALAGANTE - AGUAS ANDINAS</t>
  </si>
  <si>
    <t>PTAS TALAGANTE:  TRASVASIJE</t>
  </si>
  <si>
    <t>PTAS TALAGANTE:  CARGA</t>
  </si>
  <si>
    <t xml:space="preserve">PTAS TALAGANTE:  </t>
  </si>
  <si>
    <t>ANEXO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</si>
</sst>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* #,##0.00\ _€_-;\-* #,##0.00\ _€_-;_-* &quot;-&quot;??\ _€_-;_-@_-"/>
    <numFmt numFmtId="167" formatCode="0.0%"/>
    <numFmt numFmtId="168" formatCode="[$-F800]dddd\,\ mmmm\ dd\,\ yyyy"/>
    <numFmt numFmtId="169" formatCode="General\ &quot;Resumen&quot;"/>
    <numFmt numFmtId="170" formatCode="_-* #,##0.00\ _P_t_s_-;\-* #,##0.00\ _P_t_s_-;_-* &quot;-&quot;??\ _P_t_s_-;_-@_-"/>
    <numFmt numFmtId="171" formatCode="dd\.mm\.yy;@"/>
    <numFmt numFmtId="172" formatCode="_(* #,##0_);_(* \(#,##0\);_(* &quot;-&quot;??_);_(@_)"/>
    <numFmt numFmtId="173" formatCode="_-* ###,0&quot;.&quot;00\ [$€-1]_-;\-* ###,0&quot;.&quot;00\ [$€-1]_-;_-* &quot;-&quot;??\ [$€-1]_-"/>
    <numFmt numFmtId="174" formatCode="_(* #,##0_);_(* \(#,##0\);_(* &quot;-&quot;_);_(@_)"/>
    <numFmt numFmtId="175" formatCode="_(* #,##0.00_);_(* \(#,##0.00\);_(* &quot;-&quot;??_);_(@_)"/>
    <numFmt numFmtId="176" formatCode="_(&quot;Ch$&quot;* #,##0_);_(&quot;Ch$&quot;* \(#,##0\);_(&quot;Ch$&quot;* &quot;-&quot;_);_(@_)"/>
    <numFmt numFmtId="177" formatCode="_(&quot;Ch$&quot;* #,##0.00_);_(&quot;Ch$&quot;* \(#,##0.00\);_(&quot;Ch$&quot;* &quot;-&quot;??_);_(@_)"/>
    <numFmt numFmtId="178" formatCode="_-[$USD]\ * #,##0_-;\-[$USD]\ * #,##0_-;_-[$USD]\ * &quot;-&quot;_-;_-@_-"/>
  </numFmts>
  <fonts count="6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etica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orbe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name val="Geneva"/>
    </font>
    <font>
      <sz val="11"/>
      <color indexed="8"/>
      <name val="Corbel"/>
      <family val="2"/>
    </font>
    <font>
      <sz val="8"/>
      <name val="Tms Rmn"/>
    </font>
    <font>
      <b/>
      <sz val="14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CG Times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i/>
      <sz val="14"/>
      <name val="Calisto MT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8"/>
      <name val="BankGothic Lt BT"/>
      <family val="2"/>
    </font>
    <font>
      <sz val="10"/>
      <name val="Arial"/>
      <family val="2"/>
    </font>
    <font>
      <sz val="10"/>
      <name val="Helv"/>
      <charset val="204"/>
    </font>
    <font>
      <sz val="10"/>
      <name val="Courier"/>
      <family val="3"/>
    </font>
    <font>
      <sz val="11"/>
      <color indexed="60"/>
      <name val="Calibri"/>
      <family val="2"/>
    </font>
    <font>
      <sz val="14"/>
      <name val="Arial"/>
      <family val="2"/>
    </font>
    <font>
      <sz val="10"/>
      <name val="Arial"/>
      <family val="2"/>
    </font>
    <font>
      <sz val="14"/>
      <color rgb="FFFF0000"/>
      <name val="Arial"/>
      <family val="2"/>
    </font>
    <font>
      <b/>
      <sz val="2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3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64"/>
      </top>
      <bottom style="thin">
        <color indexed="8"/>
      </bottom>
      <diagonal/>
    </border>
    <border>
      <left/>
      <right style="thin">
        <color indexed="8"/>
      </right>
      <top style="double">
        <color indexed="64"/>
      </top>
      <bottom style="thin">
        <color indexed="8"/>
      </bottom>
      <diagonal/>
    </border>
    <border>
      <left/>
      <right/>
      <top style="double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64"/>
      </right>
      <top style="double">
        <color indexed="8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 style="double">
        <color indexed="8"/>
      </bottom>
      <diagonal/>
    </border>
    <border>
      <left style="double">
        <color indexed="64"/>
      </left>
      <right/>
      <top style="double">
        <color indexed="8"/>
      </top>
      <bottom/>
      <diagonal/>
    </border>
  </borders>
  <cellStyleXfs count="920">
    <xf numFmtId="168" fontId="0" fillId="0" borderId="0"/>
    <xf numFmtId="168" fontId="1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1" fillId="0" borderId="0" applyFont="0" applyFill="0" applyBorder="0" applyAlignment="0" applyProtection="0"/>
    <xf numFmtId="168" fontId="12" fillId="0" borderId="0"/>
    <xf numFmtId="9" fontId="15" fillId="0" borderId="0" applyFont="0" applyFill="0" applyBorder="0" applyAlignment="0" applyProtection="0"/>
    <xf numFmtId="168" fontId="10" fillId="4" borderId="0" applyNumberFormat="0" applyBorder="0" applyAlignment="0" applyProtection="0"/>
    <xf numFmtId="168" fontId="10" fillId="5" borderId="0" applyNumberFormat="0" applyBorder="0" applyAlignment="0" applyProtection="0"/>
    <xf numFmtId="168" fontId="16" fillId="5" borderId="0" applyNumberFormat="0" applyBorder="0" applyAlignment="0" applyProtection="0"/>
    <xf numFmtId="168" fontId="16" fillId="5" borderId="0" applyNumberFormat="0" applyBorder="0" applyAlignment="0" applyProtection="0"/>
    <xf numFmtId="168" fontId="16" fillId="5" borderId="0" applyNumberFormat="0" applyBorder="0" applyAlignment="0" applyProtection="0"/>
    <xf numFmtId="168" fontId="16" fillId="5" borderId="0" applyNumberFormat="0" applyBorder="0" applyAlignment="0" applyProtection="0"/>
    <xf numFmtId="168" fontId="16" fillId="5" borderId="0" applyNumberFormat="0" applyBorder="0" applyAlignment="0" applyProtection="0"/>
    <xf numFmtId="168" fontId="17" fillId="8" borderId="0" applyNumberFormat="0" applyBorder="0" applyAlignment="0" applyProtection="0"/>
    <xf numFmtId="168" fontId="10" fillId="12" borderId="0" applyNumberFormat="0" applyBorder="0" applyAlignment="0" applyProtection="0"/>
    <xf numFmtId="168" fontId="16" fillId="12" borderId="0" applyNumberFormat="0" applyBorder="0" applyAlignment="0" applyProtection="0"/>
    <xf numFmtId="168" fontId="16" fillId="12" borderId="0" applyNumberFormat="0" applyBorder="0" applyAlignment="0" applyProtection="0"/>
    <xf numFmtId="168" fontId="16" fillId="12" borderId="0" applyNumberFormat="0" applyBorder="0" applyAlignment="0" applyProtection="0"/>
    <xf numFmtId="168" fontId="16" fillId="12" borderId="0" applyNumberFormat="0" applyBorder="0" applyAlignment="0" applyProtection="0"/>
    <xf numFmtId="168" fontId="16" fillId="12" borderId="0" applyNumberFormat="0" applyBorder="0" applyAlignment="0" applyProtection="0"/>
    <xf numFmtId="168" fontId="14" fillId="6" borderId="0" applyNumberFormat="0" applyBorder="0" applyAlignment="0" applyProtection="0"/>
    <xf numFmtId="168" fontId="14" fillId="9" borderId="0" applyNumberFormat="0" applyBorder="0" applyAlignment="0" applyProtection="0"/>
    <xf numFmtId="168" fontId="14" fillId="11" borderId="0" applyNumberFormat="0" applyBorder="0" applyAlignment="0" applyProtection="0"/>
    <xf numFmtId="9" fontId="18" fillId="0" borderId="5">
      <alignment horizontal="centerContinuous"/>
    </xf>
    <xf numFmtId="168" fontId="14" fillId="7" borderId="0" applyNumberFormat="0" applyBorder="0" applyAlignment="0" applyProtection="0"/>
    <xf numFmtId="168" fontId="14" fillId="10" borderId="0" applyNumberFormat="0" applyBorder="0" applyAlignment="0" applyProtection="0"/>
    <xf numFmtId="168" fontId="19" fillId="0" borderId="0" applyNumberFormat="0" applyFill="0" applyBorder="0" applyAlignment="0" applyProtection="0">
      <alignment vertical="top"/>
      <protection locked="0"/>
    </xf>
    <xf numFmtId="166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1" fontId="2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21" fillId="0" borderId="0"/>
    <xf numFmtId="168" fontId="21" fillId="0" borderId="0"/>
    <xf numFmtId="168" fontId="22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24" fillId="0" borderId="0" applyNumberFormat="0" applyFill="0" applyBorder="0" applyAlignment="0" applyProtection="0">
      <protection locked="0"/>
    </xf>
    <xf numFmtId="168" fontId="9" fillId="0" borderId="0"/>
    <xf numFmtId="168" fontId="28" fillId="13" borderId="0" applyNumberFormat="0" applyBorder="0" applyAlignment="0" applyProtection="0"/>
    <xf numFmtId="168" fontId="28" fillId="14" borderId="0" applyNumberFormat="0" applyBorder="0" applyAlignment="0" applyProtection="0"/>
    <xf numFmtId="168" fontId="28" fillId="15" borderId="0" applyNumberFormat="0" applyBorder="0" applyAlignment="0" applyProtection="0"/>
    <xf numFmtId="168" fontId="28" fillId="16" borderId="0" applyNumberFormat="0" applyBorder="0" applyAlignment="0" applyProtection="0"/>
    <xf numFmtId="168" fontId="28" fillId="17" borderId="0" applyNumberFormat="0" applyBorder="0" applyAlignment="0" applyProtection="0"/>
    <xf numFmtId="168" fontId="28" fillId="18" borderId="0" applyNumberFormat="0" applyBorder="0" applyAlignment="0" applyProtection="0"/>
    <xf numFmtId="168" fontId="28" fillId="19" borderId="0" applyNumberFormat="0" applyBorder="0" applyAlignment="0" applyProtection="0"/>
    <xf numFmtId="168" fontId="28" fillId="20" borderId="0" applyNumberFormat="0" applyBorder="0" applyAlignment="0" applyProtection="0"/>
    <xf numFmtId="168" fontId="28" fillId="21" borderId="0" applyNumberFormat="0" applyBorder="0" applyAlignment="0" applyProtection="0"/>
    <xf numFmtId="168" fontId="28" fillId="16" borderId="0" applyNumberFormat="0" applyBorder="0" applyAlignment="0" applyProtection="0"/>
    <xf numFmtId="168" fontId="28" fillId="19" borderId="0" applyNumberFormat="0" applyBorder="0" applyAlignment="0" applyProtection="0"/>
    <xf numFmtId="168" fontId="28" fillId="22" borderId="0" applyNumberFormat="0" applyBorder="0" applyAlignment="0" applyProtection="0"/>
    <xf numFmtId="168" fontId="43" fillId="23" borderId="0" applyNumberFormat="0" applyBorder="0" applyAlignment="0" applyProtection="0"/>
    <xf numFmtId="168" fontId="43" fillId="20" borderId="0" applyNumberFormat="0" applyBorder="0" applyAlignment="0" applyProtection="0"/>
    <xf numFmtId="168" fontId="43" fillId="21" borderId="0" applyNumberFormat="0" applyBorder="0" applyAlignment="0" applyProtection="0"/>
    <xf numFmtId="168" fontId="43" fillId="24" borderId="0" applyNumberFormat="0" applyBorder="0" applyAlignment="0" applyProtection="0"/>
    <xf numFmtId="168" fontId="43" fillId="25" borderId="0" applyNumberFormat="0" applyBorder="0" applyAlignment="0" applyProtection="0"/>
    <xf numFmtId="168" fontId="43" fillId="26" borderId="0" applyNumberFormat="0" applyBorder="0" applyAlignment="0" applyProtection="0"/>
    <xf numFmtId="168" fontId="43" fillId="27" borderId="0" applyNumberFormat="0" applyBorder="0" applyAlignment="0" applyProtection="0"/>
    <xf numFmtId="168" fontId="43" fillId="28" borderId="0" applyNumberFormat="0" applyBorder="0" applyAlignment="0" applyProtection="0"/>
    <xf numFmtId="168" fontId="43" fillId="29" borderId="0" applyNumberFormat="0" applyBorder="0" applyAlignment="0" applyProtection="0"/>
    <xf numFmtId="168" fontId="43" fillId="24" borderId="0" applyNumberFormat="0" applyBorder="0" applyAlignment="0" applyProtection="0"/>
    <xf numFmtId="168" fontId="43" fillId="25" borderId="0" applyNumberFormat="0" applyBorder="0" applyAlignment="0" applyProtection="0"/>
    <xf numFmtId="168" fontId="43" fillId="30" borderId="0" applyNumberFormat="0" applyBorder="0" applyAlignment="0" applyProtection="0"/>
    <xf numFmtId="168" fontId="36" fillId="14" borderId="0" applyNumberFormat="0" applyBorder="0" applyAlignment="0" applyProtection="0"/>
    <xf numFmtId="168" fontId="39" fillId="31" borderId="20" applyNumberFormat="0" applyAlignment="0" applyProtection="0"/>
    <xf numFmtId="168" fontId="41" fillId="32" borderId="21" applyNumberFormat="0" applyAlignment="0" applyProtection="0"/>
    <xf numFmtId="168" fontId="42" fillId="0" borderId="0" applyNumberFormat="0" applyFill="0" applyBorder="0" applyAlignment="0" applyProtection="0"/>
    <xf numFmtId="168" fontId="35" fillId="15" borderId="0" applyNumberFormat="0" applyBorder="0" applyAlignment="0" applyProtection="0"/>
    <xf numFmtId="168" fontId="32" fillId="0" borderId="23" applyNumberFormat="0" applyFill="0" applyAlignment="0" applyProtection="0"/>
    <xf numFmtId="168" fontId="33" fillId="0" borderId="24" applyNumberFormat="0" applyFill="0" applyAlignment="0" applyProtection="0"/>
    <xf numFmtId="168" fontId="34" fillId="0" borderId="25" applyNumberFormat="0" applyFill="0" applyAlignment="0" applyProtection="0"/>
    <xf numFmtId="168" fontId="34" fillId="0" borderId="0" applyNumberFormat="0" applyFill="0" applyBorder="0" applyAlignment="0" applyProtection="0"/>
    <xf numFmtId="168" fontId="37" fillId="18" borderId="20" applyNumberFormat="0" applyAlignment="0" applyProtection="0"/>
    <xf numFmtId="168" fontId="40" fillId="0" borderId="22" applyNumberFormat="0" applyFill="0" applyAlignment="0" applyProtection="0"/>
    <xf numFmtId="168" fontId="29" fillId="0" borderId="0"/>
    <xf numFmtId="168" fontId="27" fillId="0" borderId="0"/>
    <xf numFmtId="168" fontId="28" fillId="33" borderId="26" applyNumberFormat="0" applyFont="0" applyAlignment="0" applyProtection="0"/>
    <xf numFmtId="168" fontId="38" fillId="31" borderId="27" applyNumberFormat="0" applyAlignment="0" applyProtection="0"/>
    <xf numFmtId="168" fontId="31" fillId="0" borderId="0" applyNumberFormat="0" applyFill="0" applyBorder="0" applyAlignment="0" applyProtection="0"/>
    <xf numFmtId="168" fontId="30" fillId="0" borderId="0" applyNumberFormat="0" applyFill="0" applyBorder="0" applyAlignment="0" applyProtection="0"/>
    <xf numFmtId="168" fontId="8" fillId="0" borderId="0"/>
    <xf numFmtId="0" fontId="44" fillId="0" borderId="0"/>
    <xf numFmtId="9" fontId="11" fillId="0" borderId="0" applyFont="0" applyFill="0" applyBorder="0" applyAlignment="0" applyProtection="0"/>
    <xf numFmtId="0" fontId="45" fillId="0" borderId="0"/>
    <xf numFmtId="0" fontId="55" fillId="0" borderId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9" fillId="31" borderId="20" applyNumberFormat="0" applyAlignment="0" applyProtection="0"/>
    <xf numFmtId="0" fontId="39" fillId="31" borderId="20" applyNumberFormat="0" applyAlignment="0" applyProtection="0"/>
    <xf numFmtId="0" fontId="41" fillId="32" borderId="21" applyNumberFormat="0" applyAlignment="0" applyProtection="0"/>
    <xf numFmtId="0" fontId="41" fillId="32" borderId="21" applyNumberFormat="0" applyAlignment="0" applyProtection="0"/>
    <xf numFmtId="0" fontId="40" fillId="0" borderId="22" applyNumberFormat="0" applyFill="0" applyAlignment="0" applyProtection="0"/>
    <xf numFmtId="0" fontId="40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37" fillId="18" borderId="20" applyNumberFormat="0" applyAlignment="0" applyProtection="0"/>
    <xf numFmtId="0" fontId="37" fillId="18" borderId="20" applyNumberFormat="0" applyAlignment="0" applyProtection="0"/>
    <xf numFmtId="0" fontId="56" fillId="0" borderId="0"/>
    <xf numFmtId="173" fontId="55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11" fillId="0" borderId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165" fontId="5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5" fontId="55" fillId="0" borderId="0" applyFont="0" applyFill="0" applyBorder="0" applyAlignment="0" applyProtection="0"/>
    <xf numFmtId="164" fontId="11" fillId="0" borderId="0" applyFont="0" applyFill="0" applyBorder="0" applyAlignment="0" applyProtection="0"/>
    <xf numFmtId="176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0" fontId="58" fillId="34" borderId="0" applyNumberFormat="0" applyBorder="0" applyAlignment="0" applyProtection="0"/>
    <xf numFmtId="0" fontId="58" fillId="34" borderId="0" applyNumberFormat="0" applyBorder="0" applyAlignment="0" applyProtection="0"/>
    <xf numFmtId="0" fontId="29" fillId="0" borderId="0"/>
    <xf numFmtId="0" fontId="7" fillId="0" borderId="0"/>
    <xf numFmtId="0" fontId="11" fillId="0" borderId="0"/>
    <xf numFmtId="0" fontId="11" fillId="0" borderId="0"/>
    <xf numFmtId="0" fontId="28" fillId="0" borderId="0"/>
    <xf numFmtId="0" fontId="11" fillId="33" borderId="26" applyNumberFormat="0" applyFont="0" applyAlignment="0" applyProtection="0"/>
    <xf numFmtId="0" fontId="11" fillId="33" borderId="26" applyNumberFormat="0" applyFont="0" applyAlignment="0" applyProtection="0"/>
    <xf numFmtId="9" fontId="5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5" fillId="0" borderId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8" fillId="31" borderId="27" applyNumberFormat="0" applyAlignment="0" applyProtection="0"/>
    <xf numFmtId="0" fontId="38" fillId="31" borderId="27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3" fillId="0" borderId="24" applyNumberFormat="0" applyFill="0" applyAlignment="0" applyProtection="0"/>
    <xf numFmtId="0" fontId="33" fillId="0" borderId="24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1" fillId="0" borderId="0" applyNumberFormat="0" applyFill="0" applyBorder="0" applyAlignment="0" applyProtection="0"/>
    <xf numFmtId="0" fontId="26" fillId="0" borderId="28" applyNumberFormat="0" applyFill="0" applyAlignment="0" applyProtection="0"/>
    <xf numFmtId="0" fontId="26" fillId="0" borderId="28" applyNumberFormat="0" applyFill="0" applyAlignment="0" applyProtection="0"/>
    <xf numFmtId="168" fontId="6" fillId="4" borderId="0" applyNumberFormat="0" applyBorder="0" applyAlignment="0" applyProtection="0"/>
    <xf numFmtId="168" fontId="6" fillId="5" borderId="0" applyNumberFormat="0" applyBorder="0" applyAlignment="0" applyProtection="0"/>
    <xf numFmtId="168" fontId="6" fillId="12" borderId="0" applyNumberFormat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/>
    <xf numFmtId="168" fontId="11" fillId="0" borderId="0"/>
    <xf numFmtId="168" fontId="6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6" fillId="0" borderId="0"/>
    <xf numFmtId="9" fontId="11" fillId="0" borderId="0" applyFont="0" applyFill="0" applyBorder="0" applyAlignment="0" applyProtection="0"/>
    <xf numFmtId="0" fontId="11" fillId="0" borderId="0"/>
    <xf numFmtId="168" fontId="6" fillId="4" borderId="0" applyNumberFormat="0" applyBorder="0" applyAlignment="0" applyProtection="0"/>
    <xf numFmtId="168" fontId="6" fillId="5" borderId="0" applyNumberFormat="0" applyBorder="0" applyAlignment="0" applyProtection="0"/>
    <xf numFmtId="168" fontId="6" fillId="12" borderId="0" applyNumberFormat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/>
    <xf numFmtId="168" fontId="11" fillId="0" borderId="0"/>
    <xf numFmtId="168" fontId="6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6" fillId="0" borderId="0"/>
    <xf numFmtId="9" fontId="11" fillId="0" borderId="0" applyFont="0" applyFill="0" applyBorder="0" applyAlignment="0" applyProtection="0"/>
    <xf numFmtId="0" fontId="11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11" fillId="0" borderId="0"/>
    <xf numFmtId="168" fontId="5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5" fillId="0" borderId="0"/>
    <xf numFmtId="9" fontId="11" fillId="0" borderId="0" applyFont="0" applyFill="0" applyBorder="0" applyAlignment="0" applyProtection="0"/>
    <xf numFmtId="0" fontId="11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5" fillId="4" borderId="0" applyNumberFormat="0" applyBorder="0" applyAlignment="0" applyProtection="0"/>
    <xf numFmtId="168" fontId="5" fillId="5" borderId="0" applyNumberFormat="0" applyBorder="0" applyAlignment="0" applyProtection="0"/>
    <xf numFmtId="168" fontId="5" fillId="12" borderId="0" applyNumberFormat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/>
    <xf numFmtId="168" fontId="5" fillId="0" borderId="0"/>
    <xf numFmtId="0" fontId="5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0" fontId="4" fillId="0" borderId="0"/>
    <xf numFmtId="178" fontId="28" fillId="13" borderId="0" applyNumberFormat="0" applyBorder="0" applyAlignment="0" applyProtection="0"/>
    <xf numFmtId="178" fontId="28" fillId="13" borderId="0" applyNumberFormat="0" applyBorder="0" applyAlignment="0" applyProtection="0"/>
    <xf numFmtId="178" fontId="28" fillId="14" borderId="0" applyNumberFormat="0" applyBorder="0" applyAlignment="0" applyProtection="0"/>
    <xf numFmtId="178" fontId="28" fillId="14" borderId="0" applyNumberFormat="0" applyBorder="0" applyAlignment="0" applyProtection="0"/>
    <xf numFmtId="178" fontId="28" fillId="15" borderId="0" applyNumberFormat="0" applyBorder="0" applyAlignment="0" applyProtection="0"/>
    <xf numFmtId="178" fontId="28" fillId="15" borderId="0" applyNumberFormat="0" applyBorder="0" applyAlignment="0" applyProtection="0"/>
    <xf numFmtId="178" fontId="28" fillId="16" borderId="0" applyNumberFormat="0" applyBorder="0" applyAlignment="0" applyProtection="0"/>
    <xf numFmtId="178" fontId="28" fillId="16" borderId="0" applyNumberFormat="0" applyBorder="0" applyAlignment="0" applyProtection="0"/>
    <xf numFmtId="178" fontId="28" fillId="17" borderId="0" applyNumberFormat="0" applyBorder="0" applyAlignment="0" applyProtection="0"/>
    <xf numFmtId="178" fontId="28" fillId="17" borderId="0" applyNumberFormat="0" applyBorder="0" applyAlignment="0" applyProtection="0"/>
    <xf numFmtId="178" fontId="28" fillId="18" borderId="0" applyNumberFormat="0" applyBorder="0" applyAlignment="0" applyProtection="0"/>
    <xf numFmtId="178" fontId="28" fillId="18" borderId="0" applyNumberFormat="0" applyBorder="0" applyAlignment="0" applyProtection="0"/>
    <xf numFmtId="178" fontId="28" fillId="19" borderId="0" applyNumberFormat="0" applyBorder="0" applyAlignment="0" applyProtection="0"/>
    <xf numFmtId="178" fontId="28" fillId="19" borderId="0" applyNumberFormat="0" applyBorder="0" applyAlignment="0" applyProtection="0"/>
    <xf numFmtId="178" fontId="28" fillId="20" borderId="0" applyNumberFormat="0" applyBorder="0" applyAlignment="0" applyProtection="0"/>
    <xf numFmtId="178" fontId="28" fillId="20" borderId="0" applyNumberFormat="0" applyBorder="0" applyAlignment="0" applyProtection="0"/>
    <xf numFmtId="178" fontId="28" fillId="21" borderId="0" applyNumberFormat="0" applyBorder="0" applyAlignment="0" applyProtection="0"/>
    <xf numFmtId="178" fontId="28" fillId="21" borderId="0" applyNumberFormat="0" applyBorder="0" applyAlignment="0" applyProtection="0"/>
    <xf numFmtId="178" fontId="28" fillId="16" borderId="0" applyNumberFormat="0" applyBorder="0" applyAlignment="0" applyProtection="0"/>
    <xf numFmtId="178" fontId="28" fillId="16" borderId="0" applyNumberFormat="0" applyBorder="0" applyAlignment="0" applyProtection="0"/>
    <xf numFmtId="178" fontId="28" fillId="19" borderId="0" applyNumberFormat="0" applyBorder="0" applyAlignment="0" applyProtection="0"/>
    <xf numFmtId="178" fontId="28" fillId="19" borderId="0" applyNumberFormat="0" applyBorder="0" applyAlignment="0" applyProtection="0"/>
    <xf numFmtId="178" fontId="28" fillId="22" borderId="0" applyNumberFormat="0" applyBorder="0" applyAlignment="0" applyProtection="0"/>
    <xf numFmtId="178" fontId="28" fillId="22" borderId="0" applyNumberFormat="0" applyBorder="0" applyAlignment="0" applyProtection="0"/>
    <xf numFmtId="178" fontId="43" fillId="23" borderId="0" applyNumberFormat="0" applyBorder="0" applyAlignment="0" applyProtection="0"/>
    <xf numFmtId="178" fontId="43" fillId="23" borderId="0" applyNumberFormat="0" applyBorder="0" applyAlignment="0" applyProtection="0"/>
    <xf numFmtId="178" fontId="43" fillId="20" borderId="0" applyNumberFormat="0" applyBorder="0" applyAlignment="0" applyProtection="0"/>
    <xf numFmtId="178" fontId="43" fillId="20" borderId="0" applyNumberFormat="0" applyBorder="0" applyAlignment="0" applyProtection="0"/>
    <xf numFmtId="178" fontId="43" fillId="21" borderId="0" applyNumberFormat="0" applyBorder="0" applyAlignment="0" applyProtection="0"/>
    <xf numFmtId="178" fontId="43" fillId="21" borderId="0" applyNumberFormat="0" applyBorder="0" applyAlignment="0" applyProtection="0"/>
    <xf numFmtId="178" fontId="43" fillId="24" borderId="0" applyNumberFormat="0" applyBorder="0" applyAlignment="0" applyProtection="0"/>
    <xf numFmtId="178" fontId="43" fillId="24" borderId="0" applyNumberFormat="0" applyBorder="0" applyAlignment="0" applyProtection="0"/>
    <xf numFmtId="178" fontId="43" fillId="25" borderId="0" applyNumberFormat="0" applyBorder="0" applyAlignment="0" applyProtection="0"/>
    <xf numFmtId="178" fontId="43" fillId="25" borderId="0" applyNumberFormat="0" applyBorder="0" applyAlignment="0" applyProtection="0"/>
    <xf numFmtId="178" fontId="43" fillId="26" borderId="0" applyNumberFormat="0" applyBorder="0" applyAlignment="0" applyProtection="0"/>
    <xf numFmtId="178" fontId="43" fillId="26" borderId="0" applyNumberFormat="0" applyBorder="0" applyAlignment="0" applyProtection="0"/>
    <xf numFmtId="178" fontId="57" fillId="0" borderId="0"/>
    <xf numFmtId="178" fontId="57" fillId="0" borderId="0"/>
    <xf numFmtId="178" fontId="57" fillId="0" borderId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9" fillId="31" borderId="20" applyNumberFormat="0" applyAlignment="0" applyProtection="0"/>
    <xf numFmtId="178" fontId="39" fillId="31" borderId="20" applyNumberFormat="0" applyAlignment="0" applyProtection="0"/>
    <xf numFmtId="178" fontId="41" fillId="32" borderId="21" applyNumberFormat="0" applyAlignment="0" applyProtection="0"/>
    <xf numFmtId="178" fontId="41" fillId="32" borderId="21" applyNumberFormat="0" applyAlignment="0" applyProtection="0"/>
    <xf numFmtId="178" fontId="40" fillId="0" borderId="22" applyNumberFormat="0" applyFill="0" applyAlignment="0" applyProtection="0"/>
    <xf numFmtId="178" fontId="40" fillId="0" borderId="22" applyNumberFormat="0" applyFill="0" applyAlignment="0" applyProtection="0"/>
    <xf numFmtId="178" fontId="34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178" fontId="43" fillId="27" borderId="0" applyNumberFormat="0" applyBorder="0" applyAlignment="0" applyProtection="0"/>
    <xf numFmtId="178" fontId="43" fillId="27" borderId="0" applyNumberFormat="0" applyBorder="0" applyAlignment="0" applyProtection="0"/>
    <xf numFmtId="178" fontId="43" fillId="28" borderId="0" applyNumberFormat="0" applyBorder="0" applyAlignment="0" applyProtection="0"/>
    <xf numFmtId="178" fontId="43" fillId="28" borderId="0" applyNumberFormat="0" applyBorder="0" applyAlignment="0" applyProtection="0"/>
    <xf numFmtId="178" fontId="43" fillId="29" borderId="0" applyNumberFormat="0" applyBorder="0" applyAlignment="0" applyProtection="0"/>
    <xf numFmtId="178" fontId="43" fillId="29" borderId="0" applyNumberFormat="0" applyBorder="0" applyAlignment="0" applyProtection="0"/>
    <xf numFmtId="178" fontId="43" fillId="24" borderId="0" applyNumberFormat="0" applyBorder="0" applyAlignment="0" applyProtection="0"/>
    <xf numFmtId="178" fontId="43" fillId="24" borderId="0" applyNumberFormat="0" applyBorder="0" applyAlignment="0" applyProtection="0"/>
    <xf numFmtId="178" fontId="43" fillId="25" borderId="0" applyNumberFormat="0" applyBorder="0" applyAlignment="0" applyProtection="0"/>
    <xf numFmtId="178" fontId="43" fillId="25" borderId="0" applyNumberFormat="0" applyBorder="0" applyAlignment="0" applyProtection="0"/>
    <xf numFmtId="178" fontId="43" fillId="30" borderId="0" applyNumberFormat="0" applyBorder="0" applyAlignment="0" applyProtection="0"/>
    <xf numFmtId="178" fontId="43" fillId="30" borderId="0" applyNumberFormat="0" applyBorder="0" applyAlignment="0" applyProtection="0"/>
    <xf numFmtId="178" fontId="37" fillId="18" borderId="20" applyNumberFormat="0" applyAlignment="0" applyProtection="0"/>
    <xf numFmtId="178" fontId="37" fillId="18" borderId="20" applyNumberFormat="0" applyAlignment="0" applyProtection="0"/>
    <xf numFmtId="178" fontId="56" fillId="0" borderId="0"/>
    <xf numFmtId="173" fontId="60" fillId="0" borderId="0" applyFont="0" applyFill="0" applyBorder="0" applyAlignment="0" applyProtection="0"/>
    <xf numFmtId="17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11" fillId="0" borderId="0"/>
    <xf numFmtId="178" fontId="19" fillId="0" borderId="0" applyNumberFormat="0" applyFill="0" applyBorder="0" applyAlignment="0" applyProtection="0">
      <alignment vertical="top"/>
      <protection locked="0"/>
    </xf>
    <xf numFmtId="178" fontId="36" fillId="14" borderId="0" applyNumberFormat="0" applyBorder="0" applyAlignment="0" applyProtection="0"/>
    <xf numFmtId="178" fontId="36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0" fillId="0" borderId="0" applyFont="0" applyFill="0" applyBorder="0" applyAlignment="0" applyProtection="0"/>
    <xf numFmtId="164" fontId="28" fillId="0" borderId="0" applyFont="0" applyFill="0" applyBorder="0" applyAlignment="0" applyProtection="0"/>
    <xf numFmtId="178" fontId="58" fillId="34" borderId="0" applyNumberFormat="0" applyBorder="0" applyAlignment="0" applyProtection="0"/>
    <xf numFmtId="178" fontId="58" fillId="34" borderId="0" applyNumberFormat="0" applyBorder="0" applyAlignment="0" applyProtection="0"/>
    <xf numFmtId="0" fontId="11" fillId="0" borderId="0"/>
    <xf numFmtId="0" fontId="11" fillId="0" borderId="0"/>
    <xf numFmtId="178" fontId="3" fillId="0" borderId="0"/>
    <xf numFmtId="0" fontId="3" fillId="0" borderId="0"/>
    <xf numFmtId="0" fontId="28" fillId="0" borderId="0"/>
    <xf numFmtId="178" fontId="29" fillId="0" borderId="0"/>
    <xf numFmtId="178" fontId="29" fillId="0" borderId="0"/>
    <xf numFmtId="178" fontId="29" fillId="0" borderId="0"/>
    <xf numFmtId="178" fontId="29" fillId="0" borderId="0"/>
    <xf numFmtId="0" fontId="11" fillId="0" borderId="0"/>
    <xf numFmtId="0" fontId="11" fillId="0" borderId="0"/>
    <xf numFmtId="178" fontId="11" fillId="0" borderId="0"/>
    <xf numFmtId="0" fontId="60" fillId="0" borderId="0"/>
    <xf numFmtId="178" fontId="11" fillId="0" borderId="0"/>
    <xf numFmtId="178" fontId="28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33" borderId="26" applyNumberFormat="0" applyFont="0" applyAlignment="0" applyProtection="0"/>
    <xf numFmtId="178" fontId="11" fillId="33" borderId="26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0" fillId="0" borderId="0" applyFont="0" applyFill="0" applyBorder="0" applyAlignment="0" applyProtection="0"/>
    <xf numFmtId="178" fontId="38" fillId="31" borderId="27" applyNumberFormat="0" applyAlignment="0" applyProtection="0"/>
    <xf numFmtId="178" fontId="38" fillId="31" borderId="27" applyNumberFormat="0" applyAlignment="0" applyProtection="0"/>
    <xf numFmtId="178" fontId="30" fillId="0" borderId="0" applyNumberFormat="0" applyFill="0" applyBorder="0" applyAlignment="0" applyProtection="0"/>
    <xf numFmtId="178" fontId="30" fillId="0" borderId="0" applyNumberFormat="0" applyFill="0" applyBorder="0" applyAlignment="0" applyProtection="0"/>
    <xf numFmtId="178" fontId="42" fillId="0" borderId="0" applyNumberFormat="0" applyFill="0" applyBorder="0" applyAlignment="0" applyProtection="0"/>
    <xf numFmtId="178" fontId="42" fillId="0" borderId="0" applyNumberFormat="0" applyFill="0" applyBorder="0" applyAlignment="0" applyProtection="0"/>
    <xf numFmtId="178" fontId="32" fillId="0" borderId="23" applyNumberFormat="0" applyFill="0" applyAlignment="0" applyProtection="0"/>
    <xf numFmtId="178" fontId="32" fillId="0" borderId="23" applyNumberFormat="0" applyFill="0" applyAlignment="0" applyProtection="0"/>
    <xf numFmtId="178" fontId="33" fillId="0" borderId="24" applyNumberFormat="0" applyFill="0" applyAlignment="0" applyProtection="0"/>
    <xf numFmtId="178" fontId="33" fillId="0" borderId="24" applyNumberFormat="0" applyFill="0" applyAlignment="0" applyProtection="0"/>
    <xf numFmtId="178" fontId="34" fillId="0" borderId="25" applyNumberFormat="0" applyFill="0" applyAlignment="0" applyProtection="0"/>
    <xf numFmtId="178" fontId="34" fillId="0" borderId="25" applyNumberFormat="0" applyFill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26" fillId="0" borderId="28" applyNumberFormat="0" applyFill="0" applyAlignment="0" applyProtection="0"/>
    <xf numFmtId="178" fontId="26" fillId="0" borderId="28" applyNumberFormat="0" applyFill="0" applyAlignment="0" applyProtection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0" fontId="40" fillId="0" borderId="62" applyNumberFormat="0" applyFill="0" applyAlignment="0" applyProtection="0"/>
    <xf numFmtId="166" fontId="2" fillId="0" borderId="0" applyFont="0" applyFill="0" applyBorder="0" applyAlignment="0" applyProtection="0"/>
    <xf numFmtId="168" fontId="40" fillId="0" borderId="62" applyNumberFormat="0" applyFill="0" applyAlignment="0" applyProtection="0"/>
    <xf numFmtId="9" fontId="2" fillId="0" borderId="0" applyFont="0" applyFill="0" applyBorder="0" applyAlignment="0" applyProtection="0"/>
    <xf numFmtId="168" fontId="2" fillId="0" borderId="0"/>
    <xf numFmtId="0" fontId="40" fillId="0" borderId="62" applyNumberFormat="0" applyFill="0" applyAlignment="0" applyProtection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/>
    <xf numFmtId="168" fontId="2" fillId="0" borderId="0"/>
    <xf numFmtId="0" fontId="2" fillId="0" borderId="0"/>
    <xf numFmtId="17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8" fontId="2" fillId="0" borderId="0"/>
    <xf numFmtId="0" fontId="2" fillId="0" borderId="0"/>
    <xf numFmtId="0" fontId="11" fillId="0" borderId="0"/>
    <xf numFmtId="9" fontId="11" fillId="0" borderId="0" applyFont="0" applyFill="0" applyBorder="0" applyAlignment="0" applyProtection="0"/>
    <xf numFmtId="178" fontId="40" fillId="0" borderId="62" applyNumberFormat="0" applyFill="0" applyAlignment="0" applyProtection="0"/>
    <xf numFmtId="178" fontId="40" fillId="0" borderId="62" applyNumberFormat="0" applyFill="0" applyAlignment="0" applyProtection="0"/>
    <xf numFmtId="168" fontId="1" fillId="4" borderId="0" applyNumberFormat="0" applyBorder="0" applyAlignment="0" applyProtection="0"/>
    <xf numFmtId="168" fontId="1" fillId="4" borderId="0" applyNumberFormat="0" applyBorder="0" applyAlignment="0" applyProtection="0"/>
    <xf numFmtId="168" fontId="1" fillId="4" borderId="0" applyNumberFormat="0" applyBorder="0" applyAlignment="0" applyProtection="0"/>
    <xf numFmtId="168" fontId="1" fillId="4" borderId="0" applyNumberFormat="0" applyBorder="0" applyAlignment="0" applyProtection="0"/>
    <xf numFmtId="168" fontId="1" fillId="4" borderId="0" applyNumberFormat="0" applyBorder="0" applyAlignment="0" applyProtection="0"/>
    <xf numFmtId="168" fontId="1" fillId="4" borderId="0" applyNumberFormat="0" applyBorder="0" applyAlignment="0" applyProtection="0"/>
    <xf numFmtId="168" fontId="1" fillId="5" borderId="0" applyNumberFormat="0" applyBorder="0" applyAlignment="0" applyProtection="0"/>
    <xf numFmtId="168" fontId="1" fillId="5" borderId="0" applyNumberFormat="0" applyBorder="0" applyAlignment="0" applyProtection="0"/>
    <xf numFmtId="168" fontId="1" fillId="5" borderId="0" applyNumberFormat="0" applyBorder="0" applyAlignment="0" applyProtection="0"/>
    <xf numFmtId="168" fontId="1" fillId="5" borderId="0" applyNumberFormat="0" applyBorder="0" applyAlignment="0" applyProtection="0"/>
    <xf numFmtId="168" fontId="1" fillId="5" borderId="0" applyNumberFormat="0" applyBorder="0" applyAlignment="0" applyProtection="0"/>
    <xf numFmtId="168" fontId="1" fillId="5" borderId="0" applyNumberFormat="0" applyBorder="0" applyAlignment="0" applyProtection="0"/>
    <xf numFmtId="168" fontId="1" fillId="12" borderId="0" applyNumberFormat="0" applyBorder="0" applyAlignment="0" applyProtection="0"/>
    <xf numFmtId="168" fontId="1" fillId="12" borderId="0" applyNumberFormat="0" applyBorder="0" applyAlignment="0" applyProtection="0"/>
    <xf numFmtId="168" fontId="1" fillId="12" borderId="0" applyNumberFormat="0" applyBorder="0" applyAlignment="0" applyProtection="0"/>
    <xf numFmtId="168" fontId="1" fillId="12" borderId="0" applyNumberFormat="0" applyBorder="0" applyAlignment="0" applyProtection="0"/>
    <xf numFmtId="168" fontId="1" fillId="12" borderId="0" applyNumberFormat="0" applyBorder="0" applyAlignment="0" applyProtection="0"/>
    <xf numFmtId="168" fontId="1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168" fontId="0" fillId="0" borderId="0" xfId="0"/>
    <xf numFmtId="0" fontId="11" fillId="0" borderId="0" xfId="357"/>
    <xf numFmtId="0" fontId="11" fillId="0" borderId="0" xfId="357" applyBorder="1"/>
    <xf numFmtId="0" fontId="59" fillId="0" borderId="0" xfId="357" applyFont="1"/>
    <xf numFmtId="0" fontId="59" fillId="0" borderId="29" xfId="357" applyFont="1" applyBorder="1" applyAlignment="1">
      <alignment horizontal="center" vertical="center"/>
    </xf>
    <xf numFmtId="168" fontId="25" fillId="0" borderId="0" xfId="0" applyFont="1" applyFill="1" applyBorder="1" applyAlignment="1">
      <alignment horizontal="center" vertical="center"/>
    </xf>
    <xf numFmtId="0" fontId="59" fillId="0" borderId="0" xfId="357" applyFont="1" applyFill="1" applyBorder="1"/>
    <xf numFmtId="0" fontId="11" fillId="0" borderId="15" xfId="357" applyBorder="1"/>
    <xf numFmtId="0" fontId="11" fillId="0" borderId="35" xfId="357" applyBorder="1"/>
    <xf numFmtId="168" fontId="59" fillId="0" borderId="0" xfId="0" applyFont="1" applyFill="1" applyBorder="1" applyAlignment="1">
      <alignment horizontal="left" vertical="center" wrapText="1"/>
    </xf>
    <xf numFmtId="168" fontId="59" fillId="0" borderId="0" xfId="0" applyFont="1" applyFill="1" applyBorder="1" applyAlignment="1">
      <alignment horizontal="center" vertical="center" wrapText="1"/>
    </xf>
    <xf numFmtId="0" fontId="59" fillId="0" borderId="0" xfId="357" applyFont="1" applyBorder="1" applyAlignment="1">
      <alignment horizontal="left" vertical="center"/>
    </xf>
    <xf numFmtId="0" fontId="59" fillId="0" borderId="0" xfId="357" applyFont="1" applyBorder="1" applyAlignment="1">
      <alignment vertical="center"/>
    </xf>
    <xf numFmtId="0" fontId="59" fillId="0" borderId="15" xfId="357" applyFont="1" applyBorder="1" applyAlignment="1">
      <alignment horizontal="left" vertical="center"/>
    </xf>
    <xf numFmtId="168" fontId="59" fillId="0" borderId="6" xfId="0" applyFont="1" applyFill="1" applyBorder="1" applyAlignment="1">
      <alignment horizontal="center" vertical="center" wrapText="1"/>
    </xf>
    <xf numFmtId="0" fontId="59" fillId="0" borderId="35" xfId="357" applyFont="1" applyBorder="1" applyAlignment="1">
      <alignment horizontal="left" vertical="center"/>
    </xf>
    <xf numFmtId="0" fontId="59" fillId="0" borderId="6" xfId="357" applyFont="1" applyBorder="1" applyAlignment="1">
      <alignment horizontal="left" vertical="center"/>
    </xf>
    <xf numFmtId="0" fontId="59" fillId="0" borderId="8" xfId="357" applyFont="1" applyBorder="1" applyAlignment="1">
      <alignment vertical="center"/>
    </xf>
    <xf numFmtId="168" fontId="25" fillId="36" borderId="41" xfId="0" applyFont="1" applyFill="1" applyBorder="1" applyAlignment="1">
      <alignment horizontal="center" vertical="center"/>
    </xf>
    <xf numFmtId="0" fontId="59" fillId="0" borderId="7" xfId="357" applyFont="1" applyBorder="1" applyAlignment="1">
      <alignment horizontal="center" vertical="center"/>
    </xf>
    <xf numFmtId="0" fontId="59" fillId="0" borderId="46" xfId="357" applyFont="1" applyBorder="1" applyAlignment="1">
      <alignment horizontal="left" vertical="center"/>
    </xf>
    <xf numFmtId="0" fontId="59" fillId="0" borderId="47" xfId="357" applyFont="1" applyBorder="1" applyAlignment="1">
      <alignment horizontal="left" vertical="center"/>
    </xf>
    <xf numFmtId="168" fontId="59" fillId="35" borderId="48" xfId="0" applyFont="1" applyFill="1" applyBorder="1" applyAlignment="1">
      <alignment horizontal="center" vertical="center"/>
    </xf>
    <xf numFmtId="168" fontId="59" fillId="35" borderId="13" xfId="0" applyFont="1" applyFill="1" applyBorder="1" applyAlignment="1">
      <alignment horizontal="left" vertical="center" wrapText="1"/>
    </xf>
    <xf numFmtId="168" fontId="59" fillId="35" borderId="13" xfId="0" applyFont="1" applyFill="1" applyBorder="1" applyAlignment="1">
      <alignment horizontal="center" vertical="center" wrapText="1"/>
    </xf>
    <xf numFmtId="168" fontId="59" fillId="35" borderId="37" xfId="0" applyFont="1" applyFill="1" applyBorder="1" applyAlignment="1">
      <alignment horizontal="center" vertical="center" wrapText="1"/>
    </xf>
    <xf numFmtId="0" fontId="11" fillId="3" borderId="0" xfId="407" applyFill="1"/>
    <xf numFmtId="0" fontId="48" fillId="3" borderId="0" xfId="407" applyFont="1" applyFill="1" applyBorder="1" applyAlignment="1">
      <alignment vertical="center" wrapText="1"/>
    </xf>
    <xf numFmtId="0" fontId="51" fillId="3" borderId="0" xfId="407" applyFont="1" applyFill="1" applyBorder="1" applyAlignment="1">
      <alignment wrapText="1"/>
    </xf>
    <xf numFmtId="0" fontId="48" fillId="3" borderId="0" xfId="407" applyFont="1" applyFill="1" applyBorder="1" applyAlignment="1">
      <alignment wrapText="1"/>
    </xf>
    <xf numFmtId="0" fontId="53" fillId="3" borderId="0" xfId="407" applyFont="1" applyFill="1" applyBorder="1" applyAlignment="1">
      <alignment horizontal="center" vertical="center" wrapText="1"/>
    </xf>
    <xf numFmtId="0" fontId="11" fillId="0" borderId="0" xfId="407" applyFont="1"/>
    <xf numFmtId="0" fontId="48" fillId="3" borderId="0" xfId="407" applyNumberFormat="1" applyFont="1" applyFill="1" applyBorder="1" applyAlignment="1">
      <alignment vertical="center" wrapText="1"/>
    </xf>
    <xf numFmtId="0" fontId="11" fillId="3" borderId="0" xfId="407" applyNumberFormat="1" applyFill="1"/>
    <xf numFmtId="0" fontId="11" fillId="0" borderId="2" xfId="357" applyBorder="1"/>
    <xf numFmtId="0" fontId="11" fillId="0" borderId="3" xfId="357" applyBorder="1"/>
    <xf numFmtId="0" fontId="11" fillId="0" borderId="4" xfId="357" applyBorder="1"/>
    <xf numFmtId="0" fontId="11" fillId="0" borderId="5" xfId="357" applyBorder="1"/>
    <xf numFmtId="0" fontId="11" fillId="0" borderId="0" xfId="357" applyBorder="1"/>
    <xf numFmtId="0" fontId="11" fillId="0" borderId="33" xfId="357" applyBorder="1"/>
    <xf numFmtId="0" fontId="11" fillId="0" borderId="7" xfId="357" applyBorder="1"/>
    <xf numFmtId="0" fontId="11" fillId="0" borderId="52" xfId="357" applyBorder="1"/>
    <xf numFmtId="0" fontId="20" fillId="0" borderId="0" xfId="357" applyFont="1" applyFill="1"/>
    <xf numFmtId="168" fontId="59" fillId="0" borderId="36" xfId="0" applyFont="1" applyFill="1" applyBorder="1" applyAlignment="1">
      <alignment horizontal="center" vertical="center"/>
    </xf>
    <xf numFmtId="168" fontId="25" fillId="37" borderId="49" xfId="0" applyFont="1" applyFill="1" applyBorder="1" applyAlignment="1">
      <alignment horizontal="center" vertical="center" wrapText="1"/>
    </xf>
    <xf numFmtId="168" fontId="25" fillId="37" borderId="49" xfId="0" applyFont="1" applyFill="1" applyBorder="1" applyAlignment="1">
      <alignment horizontal="center" vertical="center"/>
    </xf>
    <xf numFmtId="1" fontId="59" fillId="0" borderId="12" xfId="0" applyNumberFormat="1" applyFont="1" applyFill="1" applyBorder="1" applyAlignment="1">
      <alignment horizontal="center" vertical="center" wrapText="1"/>
    </xf>
    <xf numFmtId="168" fontId="25" fillId="37" borderId="51" xfId="0" applyFont="1" applyFill="1" applyBorder="1" applyAlignment="1">
      <alignment horizontal="center" vertical="center" wrapText="1"/>
    </xf>
    <xf numFmtId="168" fontId="59" fillId="0" borderId="12" xfId="0" applyFont="1" applyFill="1" applyBorder="1" applyAlignment="1">
      <alignment horizontal="center" vertical="center" wrapText="1"/>
    </xf>
    <xf numFmtId="168" fontId="59" fillId="0" borderId="59" xfId="0" applyFont="1" applyFill="1" applyBorder="1" applyAlignment="1">
      <alignment horizontal="center" vertical="center"/>
    </xf>
    <xf numFmtId="168" fontId="59" fillId="0" borderId="9" xfId="0" quotePrefix="1" applyFont="1" applyFill="1" applyBorder="1" applyAlignment="1">
      <alignment horizontal="center" vertical="center" wrapText="1"/>
    </xf>
    <xf numFmtId="0" fontId="11" fillId="0" borderId="0" xfId="407"/>
    <xf numFmtId="0" fontId="11" fillId="3" borderId="0" xfId="407" applyFill="1" applyBorder="1"/>
    <xf numFmtId="0" fontId="46" fillId="3" borderId="0" xfId="407" applyFont="1" applyFill="1" applyBorder="1" applyAlignment="1">
      <alignment horizontal="center" vertical="center" wrapText="1"/>
    </xf>
    <xf numFmtId="0" fontId="25" fillId="3" borderId="0" xfId="407" applyFont="1" applyFill="1" applyBorder="1" applyAlignment="1">
      <alignment vertical="center" wrapText="1"/>
    </xf>
    <xf numFmtId="0" fontId="52" fillId="3" borderId="0" xfId="407" applyFont="1" applyFill="1" applyBorder="1" applyAlignment="1">
      <alignment wrapText="1"/>
    </xf>
    <xf numFmtId="0" fontId="11" fillId="3" borderId="2" xfId="407" applyFill="1" applyBorder="1"/>
    <xf numFmtId="0" fontId="11" fillId="3" borderId="3" xfId="407" applyFill="1" applyBorder="1"/>
    <xf numFmtId="0" fontId="11" fillId="3" borderId="4" xfId="407" applyFill="1" applyBorder="1"/>
    <xf numFmtId="0" fontId="11" fillId="3" borderId="5" xfId="407" applyFill="1" applyBorder="1"/>
    <xf numFmtId="0" fontId="11" fillId="3" borderId="6" xfId="407" applyFill="1" applyBorder="1"/>
    <xf numFmtId="0" fontId="25" fillId="3" borderId="6" xfId="407" applyFont="1" applyFill="1" applyBorder="1" applyAlignment="1">
      <alignment vertical="center" wrapText="1"/>
    </xf>
    <xf numFmtId="0" fontId="52" fillId="3" borderId="6" xfId="407" applyFont="1" applyFill="1" applyBorder="1" applyAlignment="1">
      <alignment wrapText="1"/>
    </xf>
    <xf numFmtId="0" fontId="25" fillId="3" borderId="5" xfId="407" applyFont="1" applyFill="1" applyBorder="1" applyAlignment="1">
      <alignment vertical="center" wrapText="1"/>
    </xf>
    <xf numFmtId="0" fontId="52" fillId="3" borderId="5" xfId="407" applyFont="1" applyFill="1" applyBorder="1" applyAlignment="1">
      <alignment wrapText="1"/>
    </xf>
    <xf numFmtId="0" fontId="11" fillId="0" borderId="0" xfId="407" applyNumberFormat="1"/>
    <xf numFmtId="0" fontId="50" fillId="3" borderId="6" xfId="407" applyNumberFormat="1" applyFont="1" applyFill="1" applyBorder="1"/>
    <xf numFmtId="0" fontId="51" fillId="3" borderId="0" xfId="407" applyNumberFormat="1" applyFont="1" applyFill="1" applyBorder="1" applyAlignment="1">
      <alignment wrapText="1"/>
    </xf>
    <xf numFmtId="168" fontId="59" fillId="0" borderId="63" xfId="0" applyFont="1" applyFill="1" applyBorder="1" applyAlignment="1">
      <alignment horizontal="center" vertical="center" wrapText="1"/>
    </xf>
    <xf numFmtId="168" fontId="59" fillId="0" borderId="57" xfId="0" quotePrefix="1" applyFont="1" applyFill="1" applyBorder="1" applyAlignment="1">
      <alignment horizontal="center" vertical="center" wrapText="1"/>
    </xf>
    <xf numFmtId="168" fontId="59" fillId="0" borderId="9" xfId="0" applyFont="1" applyFill="1" applyBorder="1" applyAlignment="1">
      <alignment horizontal="center" vertical="center" wrapText="1"/>
    </xf>
    <xf numFmtId="168" fontId="59" fillId="0" borderId="57" xfId="0" applyFont="1" applyFill="1" applyBorder="1" applyAlignment="1">
      <alignment horizontal="center" vertical="center" wrapText="1"/>
    </xf>
    <xf numFmtId="0" fontId="11" fillId="0" borderId="60" xfId="357" applyBorder="1"/>
    <xf numFmtId="168" fontId="59" fillId="0" borderId="58" xfId="0" quotePrefix="1" applyFont="1" applyFill="1" applyBorder="1" applyAlignment="1">
      <alignment horizontal="center" vertical="center" wrapText="1"/>
    </xf>
    <xf numFmtId="1" fontId="59" fillId="0" borderId="63" xfId="0" applyNumberFormat="1" applyFont="1" applyFill="1" applyBorder="1" applyAlignment="1">
      <alignment horizontal="center" vertical="center" wrapText="1"/>
    </xf>
    <xf numFmtId="168" fontId="59" fillId="0" borderId="29" xfId="0" applyFont="1" applyFill="1" applyBorder="1" applyAlignment="1">
      <alignment horizontal="center" vertical="center"/>
    </xf>
    <xf numFmtId="0" fontId="54" fillId="3" borderId="0" xfId="407" applyFont="1" applyFill="1" applyBorder="1" applyAlignment="1">
      <alignment horizontal="left"/>
    </xf>
    <xf numFmtId="168" fontId="25" fillId="0" borderId="0" xfId="0" applyFont="1" applyFill="1" applyBorder="1" applyAlignment="1">
      <alignment horizontal="center" vertical="center" wrapText="1"/>
    </xf>
    <xf numFmtId="168" fontId="59" fillId="0" borderId="47" xfId="0" applyFont="1" applyFill="1" applyBorder="1" applyAlignment="1">
      <alignment horizontal="center" vertical="center" wrapText="1"/>
    </xf>
    <xf numFmtId="168" fontId="59" fillId="0" borderId="47" xfId="0" quotePrefix="1" applyFont="1" applyFill="1" applyBorder="1" applyAlignment="1">
      <alignment horizontal="center" vertical="center" wrapText="1"/>
    </xf>
    <xf numFmtId="168" fontId="59" fillId="0" borderId="65" xfId="0" quotePrefix="1" applyFont="1" applyFill="1" applyBorder="1" applyAlignment="1">
      <alignment horizontal="center" vertical="center" wrapText="1"/>
    </xf>
    <xf numFmtId="1" fontId="59" fillId="0" borderId="9" xfId="0" applyNumberFormat="1" applyFont="1" applyFill="1" applyBorder="1" applyAlignment="1">
      <alignment horizontal="center" vertical="center" wrapText="1"/>
    </xf>
    <xf numFmtId="168" fontId="25" fillId="36" borderId="51" xfId="0" applyFont="1" applyFill="1" applyBorder="1" applyAlignment="1">
      <alignment horizontal="center" vertical="center" wrapText="1"/>
    </xf>
    <xf numFmtId="168" fontId="25" fillId="0" borderId="0" xfId="0" applyFont="1" applyFill="1" applyBorder="1" applyAlignment="1">
      <alignment horizontal="center" vertical="center" wrapText="1"/>
    </xf>
    <xf numFmtId="168" fontId="59" fillId="0" borderId="9" xfId="0" applyFont="1" applyFill="1" applyBorder="1" applyAlignment="1">
      <alignment horizontal="center" vertical="center"/>
    </xf>
    <xf numFmtId="168" fontId="25" fillId="37" borderId="49" xfId="31" applyFont="1" applyFill="1" applyBorder="1" applyAlignment="1">
      <alignment horizontal="center" vertical="center"/>
    </xf>
    <xf numFmtId="168" fontId="25" fillId="37" borderId="49" xfId="31" applyFont="1" applyFill="1" applyBorder="1" applyAlignment="1">
      <alignment horizontal="center" vertical="center" wrapText="1"/>
    </xf>
    <xf numFmtId="168" fontId="25" fillId="0" borderId="0" xfId="31" applyFont="1" applyFill="1" applyBorder="1" applyAlignment="1">
      <alignment horizontal="center" vertical="center"/>
    </xf>
    <xf numFmtId="168" fontId="25" fillId="0" borderId="0" xfId="31" applyFont="1" applyFill="1" applyBorder="1" applyAlignment="1">
      <alignment horizontal="center" vertical="center" wrapText="1"/>
    </xf>
    <xf numFmtId="168" fontId="25" fillId="37" borderId="51" xfId="31" applyFont="1" applyFill="1" applyBorder="1" applyAlignment="1">
      <alignment horizontal="center" vertical="center" wrapText="1"/>
    </xf>
    <xf numFmtId="168" fontId="59" fillId="0" borderId="29" xfId="31" applyFont="1" applyFill="1" applyBorder="1" applyAlignment="1">
      <alignment horizontal="center" vertical="center"/>
    </xf>
    <xf numFmtId="168" fontId="59" fillId="0" borderId="17" xfId="31" applyFont="1" applyFill="1" applyBorder="1" applyAlignment="1">
      <alignment horizontal="center" vertical="center" wrapText="1"/>
    </xf>
    <xf numFmtId="168" fontId="59" fillId="0" borderId="1" xfId="31" applyFont="1" applyFill="1" applyBorder="1" applyAlignment="1">
      <alignment horizontal="center" vertical="center" wrapText="1"/>
    </xf>
    <xf numFmtId="1" fontId="59" fillId="0" borderId="17" xfId="31" applyNumberFormat="1" applyFont="1" applyFill="1" applyBorder="1" applyAlignment="1">
      <alignment horizontal="center" vertical="center" wrapText="1"/>
    </xf>
    <xf numFmtId="168" fontId="59" fillId="0" borderId="9" xfId="31" applyFont="1" applyFill="1" applyBorder="1" applyAlignment="1">
      <alignment horizontal="center" vertical="center" wrapText="1"/>
    </xf>
    <xf numFmtId="168" fontId="59" fillId="0" borderId="9" xfId="31" quotePrefix="1" applyFont="1" applyFill="1" applyBorder="1" applyAlignment="1">
      <alignment horizontal="center" vertical="center" wrapText="1"/>
    </xf>
    <xf numFmtId="168" fontId="59" fillId="0" borderId="58" xfId="31" quotePrefix="1" applyFont="1" applyFill="1" applyBorder="1" applyAlignment="1">
      <alignment horizontal="center" vertical="center" wrapText="1"/>
    </xf>
    <xf numFmtId="168" fontId="59" fillId="0" borderId="30" xfId="31" quotePrefix="1" applyFont="1" applyFill="1" applyBorder="1" applyAlignment="1">
      <alignment horizontal="center" vertical="center" wrapText="1"/>
    </xf>
    <xf numFmtId="168" fontId="59" fillId="0" borderId="17" xfId="0" applyFont="1" applyFill="1" applyBorder="1" applyAlignment="1">
      <alignment horizontal="center" vertical="center" wrapText="1"/>
    </xf>
    <xf numFmtId="168" fontId="59" fillId="0" borderId="34" xfId="0" applyFont="1" applyFill="1" applyBorder="1" applyAlignment="1">
      <alignment horizontal="center" vertical="center" wrapText="1"/>
    </xf>
    <xf numFmtId="168" fontId="59" fillId="38" borderId="36" xfId="0" applyFont="1" applyFill="1" applyBorder="1" applyAlignment="1">
      <alignment horizontal="center" vertical="center"/>
    </xf>
    <xf numFmtId="168" fontId="59" fillId="38" borderId="9" xfId="0" applyFont="1" applyFill="1" applyBorder="1" applyAlignment="1">
      <alignment horizontal="center" vertical="center" wrapText="1"/>
    </xf>
    <xf numFmtId="1" fontId="59" fillId="38" borderId="9" xfId="0" applyNumberFormat="1" applyFont="1" applyFill="1" applyBorder="1" applyAlignment="1">
      <alignment horizontal="center" vertical="center" wrapText="1"/>
    </xf>
    <xf numFmtId="168" fontId="59" fillId="38" borderId="9" xfId="0" quotePrefix="1" applyFont="1" applyFill="1" applyBorder="1" applyAlignment="1">
      <alignment horizontal="center" vertical="center" wrapText="1"/>
    </xf>
    <xf numFmtId="168" fontId="59" fillId="38" borderId="58" xfId="0" quotePrefix="1" applyFont="1" applyFill="1" applyBorder="1" applyAlignment="1">
      <alignment horizontal="center" vertical="center" wrapText="1"/>
    </xf>
    <xf numFmtId="0" fontId="20" fillId="38" borderId="0" xfId="357" applyFont="1" applyFill="1"/>
    <xf numFmtId="168" fontId="59" fillId="0" borderId="69" xfId="31" applyFont="1" applyFill="1" applyBorder="1" applyAlignment="1">
      <alignment horizontal="center" vertical="center"/>
    </xf>
    <xf numFmtId="168" fontId="59" fillId="0" borderId="70" xfId="31" applyFont="1" applyFill="1" applyBorder="1" applyAlignment="1">
      <alignment horizontal="center" vertical="center" wrapText="1"/>
    </xf>
    <xf numFmtId="168" fontId="59" fillId="0" borderId="71" xfId="31" applyFont="1" applyFill="1" applyBorder="1" applyAlignment="1">
      <alignment horizontal="center" vertical="center" wrapText="1"/>
    </xf>
    <xf numFmtId="168" fontId="59" fillId="0" borderId="72" xfId="31" applyFont="1" applyFill="1" applyBorder="1" applyAlignment="1">
      <alignment horizontal="center" vertical="center" wrapText="1"/>
    </xf>
    <xf numFmtId="1" fontId="59" fillId="0" borderId="70" xfId="31" applyNumberFormat="1" applyFont="1" applyFill="1" applyBorder="1" applyAlignment="1">
      <alignment horizontal="center" vertical="center" wrapText="1"/>
    </xf>
    <xf numFmtId="168" fontId="59" fillId="0" borderId="72" xfId="31" quotePrefix="1" applyFont="1" applyFill="1" applyBorder="1" applyAlignment="1">
      <alignment horizontal="center" vertical="center" wrapText="1"/>
    </xf>
    <xf numFmtId="168" fontId="59" fillId="0" borderId="73" xfId="31" applyFont="1" applyFill="1" applyBorder="1" applyAlignment="1">
      <alignment horizontal="center" vertical="center" wrapText="1"/>
    </xf>
    <xf numFmtId="168" fontId="59" fillId="0" borderId="58" xfId="31" applyFont="1" applyFill="1" applyBorder="1" applyAlignment="1">
      <alignment horizontal="center" vertical="center" wrapText="1"/>
    </xf>
    <xf numFmtId="168" fontId="59" fillId="0" borderId="29" xfId="31" applyFont="1" applyFill="1" applyBorder="1" applyAlignment="1">
      <alignment horizontal="center" vertical="center" wrapText="1"/>
    </xf>
    <xf numFmtId="168" fontId="61" fillId="0" borderId="29" xfId="0" applyFont="1" applyFill="1" applyBorder="1" applyAlignment="1">
      <alignment horizontal="center" vertical="center"/>
    </xf>
    <xf numFmtId="168" fontId="59" fillId="0" borderId="10" xfId="31" applyFont="1" applyFill="1" applyBorder="1" applyAlignment="1">
      <alignment horizontal="center" vertical="center" wrapText="1"/>
    </xf>
    <xf numFmtId="1" fontId="59" fillId="0" borderId="10" xfId="31" applyNumberFormat="1" applyFont="1" applyFill="1" applyBorder="1" applyAlignment="1">
      <alignment horizontal="center" vertical="center" wrapText="1"/>
    </xf>
    <xf numFmtId="1" fontId="59" fillId="38" borderId="17" xfId="31" applyNumberFormat="1" applyFont="1" applyFill="1" applyBorder="1" applyAlignment="1">
      <alignment horizontal="center" vertical="center" wrapText="1"/>
    </xf>
    <xf numFmtId="0" fontId="11" fillId="0" borderId="68" xfId="357" applyBorder="1"/>
    <xf numFmtId="168" fontId="59" fillId="0" borderId="57" xfId="0" applyFont="1" applyFill="1" applyBorder="1" applyAlignment="1">
      <alignment horizontal="center" vertical="center"/>
    </xf>
    <xf numFmtId="1" fontId="59" fillId="0" borderId="63" xfId="31" applyNumberFormat="1" applyFont="1" applyFill="1" applyBorder="1" applyAlignment="1">
      <alignment horizontal="center" vertical="center" wrapText="1"/>
    </xf>
    <xf numFmtId="168" fontId="59" fillId="0" borderId="64" xfId="31" quotePrefix="1" applyFont="1" applyFill="1" applyBorder="1" applyAlignment="1">
      <alignment horizontal="center" vertical="center" wrapText="1"/>
    </xf>
    <xf numFmtId="168" fontId="25" fillId="36" borderId="51" xfId="0" applyFont="1" applyFill="1" applyBorder="1" applyAlignment="1">
      <alignment horizontal="center" vertical="center" wrapText="1"/>
    </xf>
    <xf numFmtId="168" fontId="59" fillId="0" borderId="63" xfId="31" applyFont="1" applyFill="1" applyBorder="1" applyAlignment="1">
      <alignment horizontal="center" vertical="center" wrapText="1"/>
    </xf>
    <xf numFmtId="168" fontId="25" fillId="36" borderId="51" xfId="31" applyFont="1" applyFill="1" applyBorder="1" applyAlignment="1">
      <alignment horizontal="center" vertical="center" wrapText="1"/>
    </xf>
    <xf numFmtId="1" fontId="59" fillId="0" borderId="17" xfId="0" applyNumberFormat="1" applyFont="1" applyFill="1" applyBorder="1" applyAlignment="1">
      <alignment horizontal="center" vertical="center" wrapText="1"/>
    </xf>
    <xf numFmtId="168" fontId="59" fillId="0" borderId="74" xfId="31" applyFont="1" applyFill="1" applyBorder="1" applyAlignment="1">
      <alignment horizontal="center" vertical="center"/>
    </xf>
    <xf numFmtId="168" fontId="59" fillId="0" borderId="57" xfId="31" applyFont="1" applyFill="1" applyBorder="1" applyAlignment="1">
      <alignment horizontal="center" vertical="center" wrapText="1"/>
    </xf>
    <xf numFmtId="168" fontId="59" fillId="0" borderId="57" xfId="31" quotePrefix="1" applyFont="1" applyFill="1" applyBorder="1" applyAlignment="1">
      <alignment horizontal="center" vertical="center" wrapText="1"/>
    </xf>
    <xf numFmtId="168" fontId="25" fillId="36" borderId="40" xfId="0" applyFont="1" applyFill="1" applyBorder="1" applyAlignment="1">
      <alignment horizontal="center" vertical="center"/>
    </xf>
    <xf numFmtId="0" fontId="59" fillId="0" borderId="10" xfId="357" applyFont="1" applyBorder="1" applyAlignment="1">
      <alignment horizontal="left" vertical="center"/>
    </xf>
    <xf numFmtId="0" fontId="59" fillId="0" borderId="11" xfId="357" applyFont="1" applyBorder="1" applyAlignment="1">
      <alignment horizontal="left" vertical="center"/>
    </xf>
    <xf numFmtId="168" fontId="59" fillId="39" borderId="36" xfId="0" applyFont="1" applyFill="1" applyBorder="1" applyAlignment="1">
      <alignment horizontal="center" vertical="center"/>
    </xf>
    <xf numFmtId="168" fontId="59" fillId="39" borderId="9" xfId="0" applyFont="1" applyFill="1" applyBorder="1" applyAlignment="1">
      <alignment horizontal="center" vertical="center" wrapText="1"/>
    </xf>
    <xf numFmtId="1" fontId="59" fillId="39" borderId="17" xfId="31" applyNumberFormat="1" applyFont="1" applyFill="1" applyBorder="1" applyAlignment="1">
      <alignment horizontal="center" vertical="center" wrapText="1"/>
    </xf>
    <xf numFmtId="168" fontId="59" fillId="39" borderId="9" xfId="0" quotePrefix="1" applyFont="1" applyFill="1" applyBorder="1" applyAlignment="1">
      <alignment horizontal="center" vertical="center" wrapText="1"/>
    </xf>
    <xf numFmtId="1" fontId="59" fillId="39" borderId="9" xfId="0" applyNumberFormat="1" applyFont="1" applyFill="1" applyBorder="1" applyAlignment="1">
      <alignment horizontal="center" vertical="center" wrapText="1"/>
    </xf>
    <xf numFmtId="168" fontId="59" fillId="39" borderId="58" xfId="0" quotePrefix="1" applyFont="1" applyFill="1" applyBorder="1" applyAlignment="1">
      <alignment horizontal="center" vertical="center" wrapText="1"/>
    </xf>
    <xf numFmtId="0" fontId="20" fillId="39" borderId="0" xfId="357" applyFont="1" applyFill="1"/>
    <xf numFmtId="1" fontId="61" fillId="39" borderId="17" xfId="31" applyNumberFormat="1" applyFont="1" applyFill="1" applyBorder="1" applyAlignment="1">
      <alignment horizontal="center" vertical="center" wrapText="1"/>
    </xf>
    <xf numFmtId="0" fontId="54" fillId="3" borderId="0" xfId="407" applyFont="1" applyFill="1" applyBorder="1" applyAlignment="1">
      <alignment horizontal="left"/>
    </xf>
    <xf numFmtId="49" fontId="47" fillId="3" borderId="5" xfId="407" applyNumberFormat="1" applyFont="1" applyFill="1" applyBorder="1" applyAlignment="1">
      <alignment horizontal="center" vertical="center" wrapText="1"/>
    </xf>
    <xf numFmtId="49" fontId="47" fillId="3" borderId="0" xfId="407" applyNumberFormat="1" applyFont="1" applyFill="1" applyBorder="1" applyAlignment="1">
      <alignment horizontal="center" vertical="center" wrapText="1"/>
    </xf>
    <xf numFmtId="49" fontId="47" fillId="3" borderId="6" xfId="407" applyNumberFormat="1" applyFont="1" applyFill="1" applyBorder="1" applyAlignment="1">
      <alignment horizontal="center" vertical="center" wrapText="1"/>
    </xf>
    <xf numFmtId="0" fontId="47" fillId="3" borderId="5" xfId="407" applyNumberFormat="1" applyFont="1" applyFill="1" applyBorder="1" applyAlignment="1">
      <alignment horizontal="center" vertical="center" wrapText="1"/>
    </xf>
    <xf numFmtId="0" fontId="47" fillId="3" borderId="0" xfId="407" applyNumberFormat="1" applyFont="1" applyFill="1" applyBorder="1" applyAlignment="1">
      <alignment horizontal="center" vertical="center" wrapText="1"/>
    </xf>
    <xf numFmtId="0" fontId="47" fillId="3" borderId="6" xfId="407" applyNumberFormat="1" applyFont="1" applyFill="1" applyBorder="1" applyAlignment="1">
      <alignment horizontal="center" vertical="center" wrapText="1"/>
    </xf>
    <xf numFmtId="0" fontId="49" fillId="3" borderId="5" xfId="407" applyNumberFormat="1" applyFont="1" applyFill="1" applyBorder="1" applyAlignment="1">
      <alignment horizontal="center" vertical="center" wrapText="1"/>
    </xf>
    <xf numFmtId="0" fontId="49" fillId="3" borderId="0" xfId="407" applyNumberFormat="1" applyFont="1" applyFill="1" applyBorder="1" applyAlignment="1">
      <alignment horizontal="center" vertical="center" wrapText="1"/>
    </xf>
    <xf numFmtId="49" fontId="62" fillId="0" borderId="5" xfId="407" applyNumberFormat="1" applyFont="1" applyFill="1" applyBorder="1" applyAlignment="1">
      <alignment horizontal="center" vertical="center" wrapText="1"/>
    </xf>
    <xf numFmtId="49" fontId="62" fillId="0" borderId="0" xfId="407" applyNumberFormat="1" applyFont="1" applyFill="1" applyBorder="1" applyAlignment="1">
      <alignment horizontal="center" vertical="center" wrapText="1"/>
    </xf>
    <xf numFmtId="49" fontId="62" fillId="0" borderId="6" xfId="407" applyNumberFormat="1" applyFont="1" applyFill="1" applyBorder="1" applyAlignment="1">
      <alignment horizontal="center" vertical="center" wrapText="1"/>
    </xf>
    <xf numFmtId="0" fontId="11" fillId="0" borderId="2" xfId="357" applyBorder="1" applyAlignment="1">
      <alignment horizontal="center"/>
    </xf>
    <xf numFmtId="0" fontId="11" fillId="0" borderId="3" xfId="357" applyBorder="1" applyAlignment="1">
      <alignment horizontal="center"/>
    </xf>
    <xf numFmtId="0" fontId="11" fillId="0" borderId="4" xfId="357" applyBorder="1" applyAlignment="1">
      <alignment horizontal="center"/>
    </xf>
    <xf numFmtId="0" fontId="59" fillId="0" borderId="32" xfId="357" applyFont="1" applyBorder="1" applyAlignment="1">
      <alignment horizontal="center" vertical="center"/>
    </xf>
    <xf numFmtId="0" fontId="59" fillId="0" borderId="16" xfId="357" applyFont="1" applyBorder="1" applyAlignment="1">
      <alignment horizontal="center" vertical="center"/>
    </xf>
    <xf numFmtId="0" fontId="59" fillId="0" borderId="31" xfId="357" applyFont="1" applyBorder="1" applyAlignment="1">
      <alignment horizontal="center" vertical="center"/>
    </xf>
    <xf numFmtId="0" fontId="59" fillId="0" borderId="18" xfId="357" applyFont="1" applyBorder="1" applyAlignment="1">
      <alignment horizontal="center" vertical="center"/>
    </xf>
    <xf numFmtId="0" fontId="59" fillId="0" borderId="32" xfId="357" applyFont="1" applyBorder="1" applyAlignment="1">
      <alignment horizontal="center" vertical="center" wrapText="1"/>
    </xf>
    <xf numFmtId="0" fontId="59" fillId="0" borderId="15" xfId="357" applyFont="1" applyBorder="1" applyAlignment="1">
      <alignment horizontal="center" vertical="center" wrapText="1"/>
    </xf>
    <xf numFmtId="0" fontId="59" fillId="0" borderId="31" xfId="357" applyFont="1" applyBorder="1" applyAlignment="1">
      <alignment horizontal="center" vertical="center" wrapText="1"/>
    </xf>
    <xf numFmtId="0" fontId="59" fillId="0" borderId="19" xfId="357" applyFont="1" applyBorder="1" applyAlignment="1">
      <alignment horizontal="center" vertical="center" wrapText="1"/>
    </xf>
    <xf numFmtId="2" fontId="25" fillId="0" borderId="14" xfId="357" applyNumberFormat="1" applyFont="1" applyFill="1" applyBorder="1" applyAlignment="1">
      <alignment horizontal="center" vertical="center" wrapText="1"/>
    </xf>
    <xf numFmtId="2" fontId="25" fillId="0" borderId="15" xfId="357" applyNumberFormat="1" applyFont="1" applyFill="1" applyBorder="1" applyAlignment="1">
      <alignment horizontal="center" vertical="center" wrapText="1"/>
    </xf>
    <xf numFmtId="2" fontId="25" fillId="0" borderId="35" xfId="357" applyNumberFormat="1" applyFont="1" applyFill="1" applyBorder="1" applyAlignment="1">
      <alignment horizontal="center" vertical="center" wrapText="1"/>
    </xf>
    <xf numFmtId="2" fontId="25" fillId="0" borderId="17" xfId="357" applyNumberFormat="1" applyFont="1" applyFill="1" applyBorder="1" applyAlignment="1">
      <alignment horizontal="center" vertical="center" wrapText="1"/>
    </xf>
    <xf numFmtId="2" fontId="25" fillId="0" borderId="19" xfId="357" applyNumberFormat="1" applyFont="1" applyFill="1" applyBorder="1" applyAlignment="1">
      <alignment horizontal="center" vertical="center" wrapText="1"/>
    </xf>
    <xf numFmtId="2" fontId="25" fillId="0" borderId="34" xfId="357" applyNumberFormat="1" applyFont="1" applyFill="1" applyBorder="1" applyAlignment="1">
      <alignment horizontal="center" vertical="center" wrapText="1"/>
    </xf>
    <xf numFmtId="0" fontId="25" fillId="0" borderId="14" xfId="357" applyNumberFormat="1" applyFont="1" applyFill="1" applyBorder="1" applyAlignment="1">
      <alignment horizontal="center" vertical="center" wrapText="1"/>
    </xf>
    <xf numFmtId="0" fontId="25" fillId="0" borderId="15" xfId="357" applyNumberFormat="1" applyFont="1" applyFill="1" applyBorder="1" applyAlignment="1">
      <alignment horizontal="center" vertical="center" wrapText="1"/>
    </xf>
    <xf numFmtId="0" fontId="25" fillId="0" borderId="35" xfId="357" applyNumberFormat="1" applyFont="1" applyFill="1" applyBorder="1" applyAlignment="1">
      <alignment horizontal="center" vertical="center" wrapText="1"/>
    </xf>
    <xf numFmtId="0" fontId="25" fillId="0" borderId="17" xfId="357" applyNumberFormat="1" applyFont="1" applyFill="1" applyBorder="1" applyAlignment="1">
      <alignment horizontal="center" vertical="center" wrapText="1"/>
    </xf>
    <xf numFmtId="0" fontId="25" fillId="0" borderId="19" xfId="357" applyNumberFormat="1" applyFont="1" applyFill="1" applyBorder="1" applyAlignment="1">
      <alignment horizontal="center" vertical="center" wrapText="1"/>
    </xf>
    <xf numFmtId="0" fontId="25" fillId="0" borderId="34" xfId="357" applyNumberFormat="1" applyFont="1" applyFill="1" applyBorder="1" applyAlignment="1">
      <alignment horizontal="center" vertical="center" wrapText="1"/>
    </xf>
    <xf numFmtId="168" fontId="25" fillId="0" borderId="0" xfId="0" applyFont="1" applyFill="1" applyBorder="1" applyAlignment="1">
      <alignment horizontal="center" vertical="center" wrapText="1"/>
    </xf>
    <xf numFmtId="168" fontId="25" fillId="37" borderId="53" xfId="0" applyFont="1" applyFill="1" applyBorder="1" applyAlignment="1">
      <alignment horizontal="center" vertical="center" wrapText="1"/>
    </xf>
    <xf numFmtId="168" fontId="25" fillId="37" borderId="55" xfId="0" applyFont="1" applyFill="1" applyBorder="1" applyAlignment="1">
      <alignment horizontal="center" vertical="center" wrapText="1"/>
    </xf>
    <xf numFmtId="168" fontId="25" fillId="37" borderId="38" xfId="0" applyFont="1" applyFill="1" applyBorder="1" applyAlignment="1">
      <alignment horizontal="center" vertical="center" wrapText="1"/>
    </xf>
    <xf numFmtId="168" fontId="25" fillId="37" borderId="50" xfId="0" applyFont="1" applyFill="1" applyBorder="1" applyAlignment="1">
      <alignment horizontal="center" vertical="center" wrapText="1"/>
    </xf>
    <xf numFmtId="168" fontId="25" fillId="37" borderId="43" xfId="0" applyFont="1" applyFill="1" applyBorder="1" applyAlignment="1">
      <alignment horizontal="center" vertical="center"/>
    </xf>
    <xf numFmtId="168" fontId="25" fillId="37" borderId="45" xfId="0" applyFont="1" applyFill="1" applyBorder="1" applyAlignment="1">
      <alignment horizontal="center" vertical="center"/>
    </xf>
    <xf numFmtId="168" fontId="25" fillId="36" borderId="43" xfId="0" applyFont="1" applyFill="1" applyBorder="1" applyAlignment="1">
      <alignment horizontal="center" vertical="center"/>
    </xf>
    <xf numFmtId="168" fontId="25" fillId="36" borderId="45" xfId="0" applyFont="1" applyFill="1" applyBorder="1" applyAlignment="1">
      <alignment horizontal="center" vertical="center"/>
    </xf>
    <xf numFmtId="168" fontId="25" fillId="36" borderId="38" xfId="0" applyFont="1" applyFill="1" applyBorder="1" applyAlignment="1">
      <alignment horizontal="center" vertical="center" wrapText="1"/>
    </xf>
    <xf numFmtId="168" fontId="25" fillId="36" borderId="50" xfId="0" applyFont="1" applyFill="1" applyBorder="1" applyAlignment="1">
      <alignment horizontal="center" vertical="center" wrapText="1"/>
    </xf>
    <xf numFmtId="168" fontId="25" fillId="36" borderId="49" xfId="0" applyFont="1" applyFill="1" applyBorder="1" applyAlignment="1">
      <alignment horizontal="center" vertical="center" wrapText="1"/>
    </xf>
    <xf numFmtId="168" fontId="25" fillId="36" borderId="51" xfId="0" applyFont="1" applyFill="1" applyBorder="1" applyAlignment="1">
      <alignment horizontal="center" vertical="center" wrapText="1"/>
    </xf>
    <xf numFmtId="168" fontId="25" fillId="36" borderId="54" xfId="0" applyFont="1" applyFill="1" applyBorder="1" applyAlignment="1">
      <alignment horizontal="center" vertical="center" wrapText="1"/>
    </xf>
    <xf numFmtId="168" fontId="25" fillId="36" borderId="56" xfId="0" applyFont="1" applyFill="1" applyBorder="1" applyAlignment="1">
      <alignment horizontal="center" vertical="center" wrapText="1"/>
    </xf>
    <xf numFmtId="168" fontId="25" fillId="36" borderId="44" xfId="0" applyFont="1" applyFill="1" applyBorder="1" applyAlignment="1">
      <alignment horizontal="center" vertical="center"/>
    </xf>
    <xf numFmtId="168" fontId="25" fillId="37" borderId="53" xfId="31" applyFont="1" applyFill="1" applyBorder="1" applyAlignment="1">
      <alignment horizontal="center" vertical="center" wrapText="1"/>
    </xf>
    <xf numFmtId="168" fontId="25" fillId="37" borderId="55" xfId="31" applyFont="1" applyFill="1" applyBorder="1" applyAlignment="1">
      <alignment horizontal="center" vertical="center" wrapText="1"/>
    </xf>
    <xf numFmtId="168" fontId="25" fillId="37" borderId="38" xfId="31" applyFont="1" applyFill="1" applyBorder="1" applyAlignment="1">
      <alignment horizontal="center" vertical="center" wrapText="1"/>
    </xf>
    <xf numFmtId="168" fontId="25" fillId="37" borderId="50" xfId="31" applyFont="1" applyFill="1" applyBorder="1" applyAlignment="1">
      <alignment horizontal="center" vertical="center" wrapText="1"/>
    </xf>
    <xf numFmtId="168" fontId="25" fillId="37" borderId="43" xfId="31" applyFont="1" applyFill="1" applyBorder="1" applyAlignment="1">
      <alignment horizontal="center" vertical="center"/>
    </xf>
    <xf numFmtId="168" fontId="25" fillId="37" borderId="45" xfId="31" applyFont="1" applyFill="1" applyBorder="1" applyAlignment="1">
      <alignment horizontal="center" vertical="center"/>
    </xf>
    <xf numFmtId="168" fontId="25" fillId="36" borderId="43" xfId="31" applyFont="1" applyFill="1" applyBorder="1" applyAlignment="1">
      <alignment horizontal="center" vertical="center"/>
    </xf>
    <xf numFmtId="168" fontId="25" fillId="36" borderId="44" xfId="31" applyFont="1" applyFill="1" applyBorder="1" applyAlignment="1">
      <alignment horizontal="center" vertical="center"/>
    </xf>
    <xf numFmtId="168" fontId="25" fillId="36" borderId="38" xfId="31" applyFont="1" applyFill="1" applyBorder="1" applyAlignment="1">
      <alignment horizontal="center" vertical="center" wrapText="1"/>
    </xf>
    <xf numFmtId="168" fontId="25" fillId="36" borderId="50" xfId="31" applyFont="1" applyFill="1" applyBorder="1" applyAlignment="1">
      <alignment horizontal="center" vertical="center" wrapText="1"/>
    </xf>
    <xf numFmtId="168" fontId="25" fillId="36" borderId="49" xfId="31" applyFont="1" applyFill="1" applyBorder="1" applyAlignment="1">
      <alignment horizontal="center" vertical="center" wrapText="1"/>
    </xf>
    <xf numFmtId="168" fontId="25" fillId="36" borderId="51" xfId="31" applyFont="1" applyFill="1" applyBorder="1" applyAlignment="1">
      <alignment horizontal="center" vertical="center" wrapText="1"/>
    </xf>
    <xf numFmtId="168" fontId="25" fillId="36" borderId="54" xfId="31" applyFont="1" applyFill="1" applyBorder="1" applyAlignment="1">
      <alignment horizontal="center" vertical="center" wrapText="1"/>
    </xf>
    <xf numFmtId="168" fontId="25" fillId="36" borderId="56" xfId="31" applyFont="1" applyFill="1" applyBorder="1" applyAlignment="1">
      <alignment horizontal="center" vertical="center" wrapText="1"/>
    </xf>
    <xf numFmtId="168" fontId="25" fillId="0" borderId="0" xfId="31" applyFont="1" applyFill="1" applyBorder="1" applyAlignment="1">
      <alignment horizontal="center" vertical="center" wrapText="1"/>
    </xf>
    <xf numFmtId="168" fontId="59" fillId="0" borderId="66" xfId="0" applyFont="1" applyFill="1" applyBorder="1" applyAlignment="1">
      <alignment horizontal="left" vertical="center" wrapText="1"/>
    </xf>
    <xf numFmtId="168" fontId="59" fillId="0" borderId="67" xfId="0" applyFont="1" applyFill="1" applyBorder="1" applyAlignment="1">
      <alignment horizontal="left" vertical="center" wrapText="1"/>
    </xf>
    <xf numFmtId="168" fontId="59" fillId="0" borderId="9" xfId="0" applyFont="1" applyFill="1" applyBorder="1" applyAlignment="1">
      <alignment horizontal="left" vertical="center" wrapText="1"/>
    </xf>
    <xf numFmtId="168" fontId="25" fillId="36" borderId="40" xfId="0" applyFont="1" applyFill="1" applyBorder="1" applyAlignment="1">
      <alignment horizontal="center" vertical="center"/>
    </xf>
    <xf numFmtId="168" fontId="25" fillId="36" borderId="61" xfId="0" applyFont="1" applyFill="1" applyBorder="1" applyAlignment="1">
      <alignment horizontal="center" vertical="center"/>
    </xf>
    <xf numFmtId="168" fontId="25" fillId="36" borderId="39" xfId="0" applyFont="1" applyFill="1" applyBorder="1" applyAlignment="1">
      <alignment horizontal="center" vertical="center" wrapText="1"/>
    </xf>
    <xf numFmtId="168" fontId="25" fillId="36" borderId="42" xfId="0" applyFont="1" applyFill="1" applyBorder="1" applyAlignment="1">
      <alignment horizontal="center" vertical="center" wrapText="1"/>
    </xf>
    <xf numFmtId="168" fontId="59" fillId="0" borderId="13" xfId="0" applyFont="1" applyFill="1" applyBorder="1" applyAlignment="1">
      <alignment horizontal="left" vertical="center" wrapText="1"/>
    </xf>
    <xf numFmtId="168" fontId="59" fillId="0" borderId="11" xfId="0" applyFont="1" applyFill="1" applyBorder="1" applyAlignment="1">
      <alignment horizontal="left" vertical="center" wrapText="1"/>
    </xf>
    <xf numFmtId="168" fontId="25" fillId="36" borderId="75" xfId="0" applyFont="1" applyFill="1" applyBorder="1" applyAlignment="1">
      <alignment horizontal="center" vertical="center"/>
    </xf>
    <xf numFmtId="168" fontId="59" fillId="0" borderId="76" xfId="0" applyFont="1" applyFill="1" applyBorder="1" applyAlignment="1">
      <alignment horizontal="left" vertical="center" wrapText="1"/>
    </xf>
    <xf numFmtId="168" fontId="59" fillId="0" borderId="29" xfId="0" applyFont="1" applyFill="1" applyBorder="1" applyAlignment="1">
      <alignment horizontal="left" vertical="center" wrapText="1"/>
    </xf>
    <xf numFmtId="168" fontId="59" fillId="0" borderId="48" xfId="0" applyFont="1" applyFill="1" applyBorder="1" applyAlignment="1">
      <alignment horizontal="left" vertical="center" wrapText="1"/>
    </xf>
    <xf numFmtId="168" fontId="59" fillId="0" borderId="5" xfId="0" applyFont="1" applyFill="1" applyBorder="1" applyAlignment="1">
      <alignment horizontal="left" vertical="center" wrapText="1"/>
    </xf>
    <xf numFmtId="0" fontId="59" fillId="0" borderId="68" xfId="357" applyFont="1" applyBorder="1" applyAlignment="1">
      <alignment vertical="center"/>
    </xf>
  </cellXfs>
  <cellStyles count="920">
    <cellStyle name="20% - Accent1" xfId="226" xr:uid="{00000000-0005-0000-0000-000000000000}"/>
    <cellStyle name="20% - Accent2" xfId="227" xr:uid="{00000000-0005-0000-0000-000001000000}"/>
    <cellStyle name="20% - Accent3" xfId="228" xr:uid="{00000000-0005-0000-0000-000002000000}"/>
    <cellStyle name="20% - Accent4" xfId="229" xr:uid="{00000000-0005-0000-0000-000003000000}"/>
    <cellStyle name="20% - Accent5" xfId="230" xr:uid="{00000000-0005-0000-0000-000004000000}"/>
    <cellStyle name="20% - Accent6" xfId="231" xr:uid="{00000000-0005-0000-0000-000005000000}"/>
    <cellStyle name="20% - Énfasis1 2" xfId="95" xr:uid="{00000000-0005-0000-0000-000006000000}"/>
    <cellStyle name="20% - Énfasis1 2 10" xfId="492" xr:uid="{00000000-0005-0000-0000-000007000000}"/>
    <cellStyle name="20% - Énfasis1 2 10 2" xfId="792" xr:uid="{00000000-0005-0000-0000-000008000000}"/>
    <cellStyle name="20% - Énfasis1 2 11" xfId="693" xr:uid="{00000000-0005-0000-0000-000009000000}"/>
    <cellStyle name="20% - Énfasis1 2 2" xfId="273" xr:uid="{00000000-0005-0000-0000-00000A000000}"/>
    <cellStyle name="20% - Énfasis1 2 2 2" xfId="564" xr:uid="{00000000-0005-0000-0000-00000B000000}"/>
    <cellStyle name="20% - Énfasis1 2 3" xfId="398" xr:uid="{00000000-0005-0000-0000-00000C000000}"/>
    <cellStyle name="20% - Énfasis1 2 3 2" xfId="468" xr:uid="{00000000-0005-0000-0000-00000D000000}"/>
    <cellStyle name="20% - Énfasis1 2 3 2 2" xfId="532" xr:uid="{00000000-0005-0000-0000-00000E000000}"/>
    <cellStyle name="20% - Énfasis1 2 3 2 2 2" xfId="832" xr:uid="{00000000-0005-0000-0000-00000F000000}"/>
    <cellStyle name="20% - Énfasis1 2 3 2 3" xfId="768" xr:uid="{00000000-0005-0000-0000-000010000000}"/>
    <cellStyle name="20% - Énfasis1 2 3 3" xfId="429" xr:uid="{00000000-0005-0000-0000-000011000000}"/>
    <cellStyle name="20% - Énfasis1 2 3 3 2" xfId="556" xr:uid="{00000000-0005-0000-0000-000012000000}"/>
    <cellStyle name="20% - Énfasis1 2 3 3 2 2" xfId="856" xr:uid="{00000000-0005-0000-0000-000013000000}"/>
    <cellStyle name="20% - Énfasis1 2 3 3 3" xfId="736" xr:uid="{00000000-0005-0000-0000-000014000000}"/>
    <cellStyle name="20% - Énfasis1 2 3 4" xfId="508" xr:uid="{00000000-0005-0000-0000-000015000000}"/>
    <cellStyle name="20% - Énfasis1 2 3 4 2" xfId="808" xr:uid="{00000000-0005-0000-0000-000016000000}"/>
    <cellStyle name="20% - Énfasis1 2 3 5" xfId="712" xr:uid="{00000000-0005-0000-0000-000017000000}"/>
    <cellStyle name="20% - Énfasis1 2 3 5 2" xfId="872" xr:uid="{00000000-0005-0000-0000-000018000000}"/>
    <cellStyle name="20% - Énfasis1 2 3 6" xfId="873" xr:uid="{00000000-0005-0000-0000-000019000000}"/>
    <cellStyle name="20% - Énfasis1 2 3 6 2" xfId="874" xr:uid="{00000000-0005-0000-0000-00001A000000}"/>
    <cellStyle name="20% - Énfasis1 2 3 7" xfId="875" xr:uid="{00000000-0005-0000-0000-00001B000000}"/>
    <cellStyle name="20% - Énfasis1 2 4" xfId="383" xr:uid="{00000000-0005-0000-0000-00001C000000}"/>
    <cellStyle name="20% - Énfasis1 2 4 2" xfId="460" xr:uid="{00000000-0005-0000-0000-00001D000000}"/>
    <cellStyle name="20% - Énfasis1 2 4 2 2" xfId="524" xr:uid="{00000000-0005-0000-0000-00001E000000}"/>
    <cellStyle name="20% - Énfasis1 2 4 2 2 2" xfId="824" xr:uid="{00000000-0005-0000-0000-00001F000000}"/>
    <cellStyle name="20% - Énfasis1 2 4 2 3" xfId="760" xr:uid="{00000000-0005-0000-0000-000020000000}"/>
    <cellStyle name="20% - Énfasis1 2 4 3" xfId="421" xr:uid="{00000000-0005-0000-0000-000021000000}"/>
    <cellStyle name="20% - Énfasis1 2 4 3 2" xfId="728" xr:uid="{00000000-0005-0000-0000-000022000000}"/>
    <cellStyle name="20% - Énfasis1 2 4 4" xfId="500" xr:uid="{00000000-0005-0000-0000-000023000000}"/>
    <cellStyle name="20% - Énfasis1 2 4 4 2" xfId="800" xr:uid="{00000000-0005-0000-0000-000024000000}"/>
    <cellStyle name="20% - Énfasis1 2 4 5" xfId="704" xr:uid="{00000000-0005-0000-0000-000025000000}"/>
    <cellStyle name="20% - Énfasis1 2 4 5 2" xfId="876" xr:uid="{00000000-0005-0000-0000-000026000000}"/>
    <cellStyle name="20% - Énfasis1 2 4 6" xfId="877" xr:uid="{00000000-0005-0000-0000-000027000000}"/>
    <cellStyle name="20% - Énfasis1 2 5" xfId="476" xr:uid="{00000000-0005-0000-0000-000028000000}"/>
    <cellStyle name="20% - Énfasis1 2 5 2" xfId="516" xr:uid="{00000000-0005-0000-0000-000029000000}"/>
    <cellStyle name="20% - Énfasis1 2 5 2 2" xfId="816" xr:uid="{00000000-0005-0000-0000-00002A000000}"/>
    <cellStyle name="20% - Énfasis1 2 5 3" xfId="776" xr:uid="{00000000-0005-0000-0000-00002B000000}"/>
    <cellStyle name="20% - Énfasis1 2 6" xfId="484" xr:uid="{00000000-0005-0000-0000-00002C000000}"/>
    <cellStyle name="20% - Énfasis1 2 6 2" xfId="540" xr:uid="{00000000-0005-0000-0000-00002D000000}"/>
    <cellStyle name="20% - Énfasis1 2 6 2 2" xfId="840" xr:uid="{00000000-0005-0000-0000-00002E000000}"/>
    <cellStyle name="20% - Énfasis1 2 6 3" xfId="784" xr:uid="{00000000-0005-0000-0000-00002F000000}"/>
    <cellStyle name="20% - Énfasis1 2 7" xfId="445" xr:uid="{00000000-0005-0000-0000-000030000000}"/>
    <cellStyle name="20% - Énfasis1 2 7 2" xfId="548" xr:uid="{00000000-0005-0000-0000-000031000000}"/>
    <cellStyle name="20% - Énfasis1 2 7 2 2" xfId="848" xr:uid="{00000000-0005-0000-0000-000032000000}"/>
    <cellStyle name="20% - Énfasis1 2 7 3" xfId="752" xr:uid="{00000000-0005-0000-0000-000033000000}"/>
    <cellStyle name="20% - Énfasis1 2 8" xfId="437" xr:uid="{00000000-0005-0000-0000-000034000000}"/>
    <cellStyle name="20% - Énfasis1 2 8 2" xfId="744" xr:uid="{00000000-0005-0000-0000-000035000000}"/>
    <cellStyle name="20% - Énfasis1 2 9" xfId="413" xr:uid="{00000000-0005-0000-0000-000036000000}"/>
    <cellStyle name="20% - Énfasis1 2 9 2" xfId="720" xr:uid="{00000000-0005-0000-0000-000037000000}"/>
    <cellStyle name="20% - Énfasis1 3" xfId="272" xr:uid="{00000000-0005-0000-0000-000038000000}"/>
    <cellStyle name="20% - Énfasis1 3 2" xfId="565" xr:uid="{00000000-0005-0000-0000-000039000000}"/>
    <cellStyle name="20% - Énfasis2 2" xfId="275" xr:uid="{00000000-0005-0000-0000-00003A000000}"/>
    <cellStyle name="20% - Énfasis2 2 2" xfId="566" xr:uid="{00000000-0005-0000-0000-00003B000000}"/>
    <cellStyle name="20% - Énfasis2 3" xfId="274" xr:uid="{00000000-0005-0000-0000-00003C000000}"/>
    <cellStyle name="20% - Énfasis2 3 2" xfId="567" xr:uid="{00000000-0005-0000-0000-00003D000000}"/>
    <cellStyle name="20% - Énfasis3 2" xfId="277" xr:uid="{00000000-0005-0000-0000-00003E000000}"/>
    <cellStyle name="20% - Énfasis3 2 2" xfId="568" xr:uid="{00000000-0005-0000-0000-00003F000000}"/>
    <cellStyle name="20% - Énfasis3 3" xfId="276" xr:uid="{00000000-0005-0000-0000-000040000000}"/>
    <cellStyle name="20% - Énfasis3 3 2" xfId="569" xr:uid="{00000000-0005-0000-0000-000041000000}"/>
    <cellStyle name="20% - Énfasis4 2" xfId="279" xr:uid="{00000000-0005-0000-0000-000042000000}"/>
    <cellStyle name="20% - Énfasis4 2 2" xfId="570" xr:uid="{00000000-0005-0000-0000-000043000000}"/>
    <cellStyle name="20% - Énfasis4 3" xfId="278" xr:uid="{00000000-0005-0000-0000-000044000000}"/>
    <cellStyle name="20% - Énfasis4 3 2" xfId="571" xr:uid="{00000000-0005-0000-0000-000045000000}"/>
    <cellStyle name="20% - Énfasis5 2" xfId="281" xr:uid="{00000000-0005-0000-0000-000046000000}"/>
    <cellStyle name="20% - Énfasis5 2 2" xfId="572" xr:uid="{00000000-0005-0000-0000-000047000000}"/>
    <cellStyle name="20% - Énfasis5 3" xfId="280" xr:uid="{00000000-0005-0000-0000-000048000000}"/>
    <cellStyle name="20% - Énfasis5 3 2" xfId="573" xr:uid="{00000000-0005-0000-0000-000049000000}"/>
    <cellStyle name="20% - Énfasis6 2" xfId="283" xr:uid="{00000000-0005-0000-0000-00004A000000}"/>
    <cellStyle name="20% - Énfasis6 2 2" xfId="574" xr:uid="{00000000-0005-0000-0000-00004B000000}"/>
    <cellStyle name="20% - Énfasis6 3" xfId="282" xr:uid="{00000000-0005-0000-0000-00004C000000}"/>
    <cellStyle name="20% - Énfasis6 3 2" xfId="575" xr:uid="{00000000-0005-0000-0000-00004D000000}"/>
    <cellStyle name="40% - Accent1" xfId="232" xr:uid="{00000000-0005-0000-0000-00004E000000}"/>
    <cellStyle name="40% - Accent2" xfId="233" xr:uid="{00000000-0005-0000-0000-00004F000000}"/>
    <cellStyle name="40% - Accent3" xfId="234" xr:uid="{00000000-0005-0000-0000-000050000000}"/>
    <cellStyle name="40% - Accent4" xfId="235" xr:uid="{00000000-0005-0000-0000-000051000000}"/>
    <cellStyle name="40% - Accent5" xfId="236" xr:uid="{00000000-0005-0000-0000-000052000000}"/>
    <cellStyle name="40% - Accent6" xfId="237" xr:uid="{00000000-0005-0000-0000-000053000000}"/>
    <cellStyle name="40% - Énfasis1 2" xfId="96" xr:uid="{00000000-0005-0000-0000-000054000000}"/>
    <cellStyle name="40% - Énfasis1 2 10" xfId="477" xr:uid="{00000000-0005-0000-0000-000055000000}"/>
    <cellStyle name="40% - Énfasis1 2 10 2" xfId="517" xr:uid="{00000000-0005-0000-0000-000056000000}"/>
    <cellStyle name="40% - Énfasis1 2 10 2 2" xfId="817" xr:uid="{00000000-0005-0000-0000-000057000000}"/>
    <cellStyle name="40% - Énfasis1 2 10 3" xfId="777" xr:uid="{00000000-0005-0000-0000-000058000000}"/>
    <cellStyle name="40% - Énfasis1 2 11" xfId="485" xr:uid="{00000000-0005-0000-0000-000059000000}"/>
    <cellStyle name="40% - Énfasis1 2 11 2" xfId="541" xr:uid="{00000000-0005-0000-0000-00005A000000}"/>
    <cellStyle name="40% - Énfasis1 2 11 2 2" xfId="841" xr:uid="{00000000-0005-0000-0000-00005B000000}"/>
    <cellStyle name="40% - Énfasis1 2 11 3" xfId="785" xr:uid="{00000000-0005-0000-0000-00005C000000}"/>
    <cellStyle name="40% - Énfasis1 2 12" xfId="446" xr:uid="{00000000-0005-0000-0000-00005D000000}"/>
    <cellStyle name="40% - Énfasis1 2 12 2" xfId="549" xr:uid="{00000000-0005-0000-0000-00005E000000}"/>
    <cellStyle name="40% - Énfasis1 2 12 2 2" xfId="849" xr:uid="{00000000-0005-0000-0000-00005F000000}"/>
    <cellStyle name="40% - Énfasis1 2 12 3" xfId="753" xr:uid="{00000000-0005-0000-0000-000060000000}"/>
    <cellStyle name="40% - Énfasis1 2 13" xfId="438" xr:uid="{00000000-0005-0000-0000-000061000000}"/>
    <cellStyle name="40% - Énfasis1 2 13 2" xfId="745" xr:uid="{00000000-0005-0000-0000-000062000000}"/>
    <cellStyle name="40% - Énfasis1 2 14" xfId="414" xr:uid="{00000000-0005-0000-0000-000063000000}"/>
    <cellStyle name="40% - Énfasis1 2 14 2" xfId="721" xr:uid="{00000000-0005-0000-0000-000064000000}"/>
    <cellStyle name="40% - Énfasis1 2 15" xfId="493" xr:uid="{00000000-0005-0000-0000-000065000000}"/>
    <cellStyle name="40% - Énfasis1 2 15 2" xfId="793" xr:uid="{00000000-0005-0000-0000-000066000000}"/>
    <cellStyle name="40% - Énfasis1 2 16" xfId="694" xr:uid="{00000000-0005-0000-0000-000067000000}"/>
    <cellStyle name="40% - Énfasis1 2 2" xfId="97" xr:uid="{00000000-0005-0000-0000-000068000000}"/>
    <cellStyle name="40% - Énfasis1 2 2 2" xfId="576" xr:uid="{00000000-0005-0000-0000-000069000000}"/>
    <cellStyle name="40% - Énfasis1 2 3" xfId="98" xr:uid="{00000000-0005-0000-0000-00006A000000}"/>
    <cellStyle name="40% - Énfasis1 2 4" xfId="99" xr:uid="{00000000-0005-0000-0000-00006B000000}"/>
    <cellStyle name="40% - Énfasis1 2 5" xfId="100" xr:uid="{00000000-0005-0000-0000-00006C000000}"/>
    <cellStyle name="40% - Énfasis1 2 6" xfId="101" xr:uid="{00000000-0005-0000-0000-00006D000000}"/>
    <cellStyle name="40% - Énfasis1 2 7" xfId="285" xr:uid="{00000000-0005-0000-0000-00006E000000}"/>
    <cellStyle name="40% - Énfasis1 2 8" xfId="399" xr:uid="{00000000-0005-0000-0000-00006F000000}"/>
    <cellStyle name="40% - Énfasis1 2 8 2" xfId="469" xr:uid="{00000000-0005-0000-0000-000070000000}"/>
    <cellStyle name="40% - Énfasis1 2 8 2 2" xfId="533" xr:uid="{00000000-0005-0000-0000-000071000000}"/>
    <cellStyle name="40% - Énfasis1 2 8 2 2 2" xfId="833" xr:uid="{00000000-0005-0000-0000-000072000000}"/>
    <cellStyle name="40% - Énfasis1 2 8 2 3" xfId="769" xr:uid="{00000000-0005-0000-0000-000073000000}"/>
    <cellStyle name="40% - Énfasis1 2 8 3" xfId="430" xr:uid="{00000000-0005-0000-0000-000074000000}"/>
    <cellStyle name="40% - Énfasis1 2 8 3 2" xfId="557" xr:uid="{00000000-0005-0000-0000-000075000000}"/>
    <cellStyle name="40% - Énfasis1 2 8 3 2 2" xfId="857" xr:uid="{00000000-0005-0000-0000-000076000000}"/>
    <cellStyle name="40% - Énfasis1 2 8 3 3" xfId="737" xr:uid="{00000000-0005-0000-0000-000077000000}"/>
    <cellStyle name="40% - Énfasis1 2 8 4" xfId="509" xr:uid="{00000000-0005-0000-0000-000078000000}"/>
    <cellStyle name="40% - Énfasis1 2 8 4 2" xfId="809" xr:uid="{00000000-0005-0000-0000-000079000000}"/>
    <cellStyle name="40% - Énfasis1 2 8 5" xfId="713" xr:uid="{00000000-0005-0000-0000-00007A000000}"/>
    <cellStyle name="40% - Énfasis1 2 8 5 2" xfId="878" xr:uid="{00000000-0005-0000-0000-00007B000000}"/>
    <cellStyle name="40% - Énfasis1 2 8 6" xfId="879" xr:uid="{00000000-0005-0000-0000-00007C000000}"/>
    <cellStyle name="40% - Énfasis1 2 8 6 2" xfId="880" xr:uid="{00000000-0005-0000-0000-00007D000000}"/>
    <cellStyle name="40% - Énfasis1 2 8 7" xfId="881" xr:uid="{00000000-0005-0000-0000-00007E000000}"/>
    <cellStyle name="40% - Énfasis1 2 9" xfId="384" xr:uid="{00000000-0005-0000-0000-00007F000000}"/>
    <cellStyle name="40% - Énfasis1 2 9 2" xfId="461" xr:uid="{00000000-0005-0000-0000-000080000000}"/>
    <cellStyle name="40% - Énfasis1 2 9 2 2" xfId="525" xr:uid="{00000000-0005-0000-0000-000081000000}"/>
    <cellStyle name="40% - Énfasis1 2 9 2 2 2" xfId="825" xr:uid="{00000000-0005-0000-0000-000082000000}"/>
    <cellStyle name="40% - Énfasis1 2 9 2 3" xfId="761" xr:uid="{00000000-0005-0000-0000-000083000000}"/>
    <cellStyle name="40% - Énfasis1 2 9 3" xfId="422" xr:uid="{00000000-0005-0000-0000-000084000000}"/>
    <cellStyle name="40% - Énfasis1 2 9 3 2" xfId="729" xr:uid="{00000000-0005-0000-0000-000085000000}"/>
    <cellStyle name="40% - Énfasis1 2 9 4" xfId="501" xr:uid="{00000000-0005-0000-0000-000086000000}"/>
    <cellStyle name="40% - Énfasis1 2 9 4 2" xfId="801" xr:uid="{00000000-0005-0000-0000-000087000000}"/>
    <cellStyle name="40% - Énfasis1 2 9 5" xfId="705" xr:uid="{00000000-0005-0000-0000-000088000000}"/>
    <cellStyle name="40% - Énfasis1 2 9 5 2" xfId="882" xr:uid="{00000000-0005-0000-0000-000089000000}"/>
    <cellStyle name="40% - Énfasis1 2 9 6" xfId="883" xr:uid="{00000000-0005-0000-0000-00008A000000}"/>
    <cellStyle name="40% - Énfasis1 3" xfId="284" xr:uid="{00000000-0005-0000-0000-00008B000000}"/>
    <cellStyle name="40% - Énfasis1 3 2" xfId="577" xr:uid="{00000000-0005-0000-0000-00008C000000}"/>
    <cellStyle name="40% - Énfasis2 2" xfId="287" xr:uid="{00000000-0005-0000-0000-00008D000000}"/>
    <cellStyle name="40% - Énfasis2 2 2" xfId="578" xr:uid="{00000000-0005-0000-0000-00008E000000}"/>
    <cellStyle name="40% - Énfasis2 3" xfId="286" xr:uid="{00000000-0005-0000-0000-00008F000000}"/>
    <cellStyle name="40% - Énfasis2 3 2" xfId="579" xr:uid="{00000000-0005-0000-0000-000090000000}"/>
    <cellStyle name="40% - Énfasis3 2" xfId="102" xr:uid="{00000000-0005-0000-0000-000091000000}"/>
    <cellStyle name="40% - Énfasis3 2 2" xfId="289" xr:uid="{00000000-0005-0000-0000-000092000000}"/>
    <cellStyle name="40% - Énfasis3 2 2 2" xfId="580" xr:uid="{00000000-0005-0000-0000-000093000000}"/>
    <cellStyle name="40% - Énfasis3 3" xfId="288" xr:uid="{00000000-0005-0000-0000-000094000000}"/>
    <cellStyle name="40% - Énfasis3 3 2" xfId="581" xr:uid="{00000000-0005-0000-0000-000095000000}"/>
    <cellStyle name="40% - Énfasis4 2" xfId="291" xr:uid="{00000000-0005-0000-0000-000096000000}"/>
    <cellStyle name="40% - Énfasis4 2 2" xfId="582" xr:uid="{00000000-0005-0000-0000-000097000000}"/>
    <cellStyle name="40% - Énfasis4 3" xfId="290" xr:uid="{00000000-0005-0000-0000-000098000000}"/>
    <cellStyle name="40% - Énfasis4 3 2" xfId="583" xr:uid="{00000000-0005-0000-0000-000099000000}"/>
    <cellStyle name="40% - Énfasis5 2" xfId="293" xr:uid="{00000000-0005-0000-0000-00009A000000}"/>
    <cellStyle name="40% - Énfasis5 2 2" xfId="584" xr:uid="{00000000-0005-0000-0000-00009B000000}"/>
    <cellStyle name="40% - Énfasis5 3" xfId="292" xr:uid="{00000000-0005-0000-0000-00009C000000}"/>
    <cellStyle name="40% - Énfasis5 3 2" xfId="585" xr:uid="{00000000-0005-0000-0000-00009D000000}"/>
    <cellStyle name="40% - Énfasis6 2" xfId="103" xr:uid="{00000000-0005-0000-0000-00009E000000}"/>
    <cellStyle name="40% - Énfasis6 2 10" xfId="478" xr:uid="{00000000-0005-0000-0000-00009F000000}"/>
    <cellStyle name="40% - Énfasis6 2 10 2" xfId="518" xr:uid="{00000000-0005-0000-0000-0000A0000000}"/>
    <cellStyle name="40% - Énfasis6 2 10 2 2" xfId="818" xr:uid="{00000000-0005-0000-0000-0000A1000000}"/>
    <cellStyle name="40% - Énfasis6 2 10 3" xfId="778" xr:uid="{00000000-0005-0000-0000-0000A2000000}"/>
    <cellStyle name="40% - Énfasis6 2 11" xfId="486" xr:uid="{00000000-0005-0000-0000-0000A3000000}"/>
    <cellStyle name="40% - Énfasis6 2 11 2" xfId="542" xr:uid="{00000000-0005-0000-0000-0000A4000000}"/>
    <cellStyle name="40% - Énfasis6 2 11 2 2" xfId="842" xr:uid="{00000000-0005-0000-0000-0000A5000000}"/>
    <cellStyle name="40% - Énfasis6 2 11 3" xfId="786" xr:uid="{00000000-0005-0000-0000-0000A6000000}"/>
    <cellStyle name="40% - Énfasis6 2 12" xfId="447" xr:uid="{00000000-0005-0000-0000-0000A7000000}"/>
    <cellStyle name="40% - Énfasis6 2 12 2" xfId="550" xr:uid="{00000000-0005-0000-0000-0000A8000000}"/>
    <cellStyle name="40% - Énfasis6 2 12 2 2" xfId="850" xr:uid="{00000000-0005-0000-0000-0000A9000000}"/>
    <cellStyle name="40% - Énfasis6 2 12 3" xfId="754" xr:uid="{00000000-0005-0000-0000-0000AA000000}"/>
    <cellStyle name="40% - Énfasis6 2 13" xfId="439" xr:uid="{00000000-0005-0000-0000-0000AB000000}"/>
    <cellStyle name="40% - Énfasis6 2 13 2" xfId="746" xr:uid="{00000000-0005-0000-0000-0000AC000000}"/>
    <cellStyle name="40% - Énfasis6 2 14" xfId="415" xr:uid="{00000000-0005-0000-0000-0000AD000000}"/>
    <cellStyle name="40% - Énfasis6 2 14 2" xfId="722" xr:uid="{00000000-0005-0000-0000-0000AE000000}"/>
    <cellStyle name="40% - Énfasis6 2 15" xfId="494" xr:uid="{00000000-0005-0000-0000-0000AF000000}"/>
    <cellStyle name="40% - Énfasis6 2 15 2" xfId="794" xr:uid="{00000000-0005-0000-0000-0000B0000000}"/>
    <cellStyle name="40% - Énfasis6 2 16" xfId="695" xr:uid="{00000000-0005-0000-0000-0000B1000000}"/>
    <cellStyle name="40% - Énfasis6 2 2" xfId="104" xr:uid="{00000000-0005-0000-0000-0000B2000000}"/>
    <cellStyle name="40% - Énfasis6 2 2 2" xfId="586" xr:uid="{00000000-0005-0000-0000-0000B3000000}"/>
    <cellStyle name="40% - Énfasis6 2 3" xfId="105" xr:uid="{00000000-0005-0000-0000-0000B4000000}"/>
    <cellStyle name="40% - Énfasis6 2 4" xfId="106" xr:uid="{00000000-0005-0000-0000-0000B5000000}"/>
    <cellStyle name="40% - Énfasis6 2 5" xfId="107" xr:uid="{00000000-0005-0000-0000-0000B6000000}"/>
    <cellStyle name="40% - Énfasis6 2 6" xfId="108" xr:uid="{00000000-0005-0000-0000-0000B7000000}"/>
    <cellStyle name="40% - Énfasis6 2 7" xfId="295" xr:uid="{00000000-0005-0000-0000-0000B8000000}"/>
    <cellStyle name="40% - Énfasis6 2 8" xfId="400" xr:uid="{00000000-0005-0000-0000-0000B9000000}"/>
    <cellStyle name="40% - Énfasis6 2 8 2" xfId="470" xr:uid="{00000000-0005-0000-0000-0000BA000000}"/>
    <cellStyle name="40% - Énfasis6 2 8 2 2" xfId="534" xr:uid="{00000000-0005-0000-0000-0000BB000000}"/>
    <cellStyle name="40% - Énfasis6 2 8 2 2 2" xfId="834" xr:uid="{00000000-0005-0000-0000-0000BC000000}"/>
    <cellStyle name="40% - Énfasis6 2 8 2 3" xfId="770" xr:uid="{00000000-0005-0000-0000-0000BD000000}"/>
    <cellStyle name="40% - Énfasis6 2 8 3" xfId="431" xr:uid="{00000000-0005-0000-0000-0000BE000000}"/>
    <cellStyle name="40% - Énfasis6 2 8 3 2" xfId="558" xr:uid="{00000000-0005-0000-0000-0000BF000000}"/>
    <cellStyle name="40% - Énfasis6 2 8 3 2 2" xfId="858" xr:uid="{00000000-0005-0000-0000-0000C0000000}"/>
    <cellStyle name="40% - Énfasis6 2 8 3 3" xfId="738" xr:uid="{00000000-0005-0000-0000-0000C1000000}"/>
    <cellStyle name="40% - Énfasis6 2 8 4" xfId="510" xr:uid="{00000000-0005-0000-0000-0000C2000000}"/>
    <cellStyle name="40% - Énfasis6 2 8 4 2" xfId="810" xr:uid="{00000000-0005-0000-0000-0000C3000000}"/>
    <cellStyle name="40% - Énfasis6 2 8 5" xfId="714" xr:uid="{00000000-0005-0000-0000-0000C4000000}"/>
    <cellStyle name="40% - Énfasis6 2 8 5 2" xfId="884" xr:uid="{00000000-0005-0000-0000-0000C5000000}"/>
    <cellStyle name="40% - Énfasis6 2 8 6" xfId="885" xr:uid="{00000000-0005-0000-0000-0000C6000000}"/>
    <cellStyle name="40% - Énfasis6 2 8 6 2" xfId="886" xr:uid="{00000000-0005-0000-0000-0000C7000000}"/>
    <cellStyle name="40% - Énfasis6 2 8 7" xfId="887" xr:uid="{00000000-0005-0000-0000-0000C8000000}"/>
    <cellStyle name="40% - Énfasis6 2 9" xfId="385" xr:uid="{00000000-0005-0000-0000-0000C9000000}"/>
    <cellStyle name="40% - Énfasis6 2 9 2" xfId="462" xr:uid="{00000000-0005-0000-0000-0000CA000000}"/>
    <cellStyle name="40% - Énfasis6 2 9 2 2" xfId="526" xr:uid="{00000000-0005-0000-0000-0000CB000000}"/>
    <cellStyle name="40% - Énfasis6 2 9 2 2 2" xfId="826" xr:uid="{00000000-0005-0000-0000-0000CC000000}"/>
    <cellStyle name="40% - Énfasis6 2 9 2 3" xfId="762" xr:uid="{00000000-0005-0000-0000-0000CD000000}"/>
    <cellStyle name="40% - Énfasis6 2 9 3" xfId="423" xr:uid="{00000000-0005-0000-0000-0000CE000000}"/>
    <cellStyle name="40% - Énfasis6 2 9 3 2" xfId="730" xr:uid="{00000000-0005-0000-0000-0000CF000000}"/>
    <cellStyle name="40% - Énfasis6 2 9 4" xfId="502" xr:uid="{00000000-0005-0000-0000-0000D0000000}"/>
    <cellStyle name="40% - Énfasis6 2 9 4 2" xfId="802" xr:uid="{00000000-0005-0000-0000-0000D1000000}"/>
    <cellStyle name="40% - Énfasis6 2 9 5" xfId="706" xr:uid="{00000000-0005-0000-0000-0000D2000000}"/>
    <cellStyle name="40% - Énfasis6 2 9 5 2" xfId="888" xr:uid="{00000000-0005-0000-0000-0000D3000000}"/>
    <cellStyle name="40% - Énfasis6 2 9 6" xfId="889" xr:uid="{00000000-0005-0000-0000-0000D4000000}"/>
    <cellStyle name="40% - Énfasis6 3" xfId="294" xr:uid="{00000000-0005-0000-0000-0000D5000000}"/>
    <cellStyle name="40% - Énfasis6 3 2" xfId="587" xr:uid="{00000000-0005-0000-0000-0000D6000000}"/>
    <cellStyle name="60% - Accent1" xfId="238" xr:uid="{00000000-0005-0000-0000-0000D7000000}"/>
    <cellStyle name="60% - Accent2" xfId="239" xr:uid="{00000000-0005-0000-0000-0000D8000000}"/>
    <cellStyle name="60% - Accent3" xfId="240" xr:uid="{00000000-0005-0000-0000-0000D9000000}"/>
    <cellStyle name="60% - Accent4" xfId="241" xr:uid="{00000000-0005-0000-0000-0000DA000000}"/>
    <cellStyle name="60% - Accent5" xfId="242" xr:uid="{00000000-0005-0000-0000-0000DB000000}"/>
    <cellStyle name="60% - Accent6" xfId="243" xr:uid="{00000000-0005-0000-0000-0000DC000000}"/>
    <cellStyle name="60% - Énfasis1 2" xfId="1" xr:uid="{00000000-0005-0000-0000-0000DD000000}"/>
    <cellStyle name="60% - Énfasis1 2 2" xfId="297" xr:uid="{00000000-0005-0000-0000-0000DE000000}"/>
    <cellStyle name="60% - Énfasis1 2 2 2" xfId="588" xr:uid="{00000000-0005-0000-0000-0000DF000000}"/>
    <cellStyle name="60% - Énfasis1 3" xfId="296" xr:uid="{00000000-0005-0000-0000-0000E0000000}"/>
    <cellStyle name="60% - Énfasis1 3 2" xfId="589" xr:uid="{00000000-0005-0000-0000-0000E1000000}"/>
    <cellStyle name="60% - Énfasis2 2" xfId="109" xr:uid="{00000000-0005-0000-0000-0000E2000000}"/>
    <cellStyle name="60% - Énfasis2 2 2" xfId="299" xr:uid="{00000000-0005-0000-0000-0000E3000000}"/>
    <cellStyle name="60% - Énfasis2 2 2 2" xfId="590" xr:uid="{00000000-0005-0000-0000-0000E4000000}"/>
    <cellStyle name="60% - Énfasis2 3" xfId="298" xr:uid="{00000000-0005-0000-0000-0000E5000000}"/>
    <cellStyle name="60% - Énfasis2 3 2" xfId="591" xr:uid="{00000000-0005-0000-0000-0000E6000000}"/>
    <cellStyle name="60% - Énfasis3 2" xfId="110" xr:uid="{00000000-0005-0000-0000-0000E7000000}"/>
    <cellStyle name="60% - Énfasis3 2 2" xfId="301" xr:uid="{00000000-0005-0000-0000-0000E8000000}"/>
    <cellStyle name="60% - Énfasis3 2 2 2" xfId="592" xr:uid="{00000000-0005-0000-0000-0000E9000000}"/>
    <cellStyle name="60% - Énfasis3 3" xfId="300" xr:uid="{00000000-0005-0000-0000-0000EA000000}"/>
    <cellStyle name="60% - Énfasis3 3 2" xfId="593" xr:uid="{00000000-0005-0000-0000-0000EB000000}"/>
    <cellStyle name="60% - Énfasis4 2" xfId="303" xr:uid="{00000000-0005-0000-0000-0000EC000000}"/>
    <cellStyle name="60% - Énfasis4 2 2" xfId="594" xr:uid="{00000000-0005-0000-0000-0000ED000000}"/>
    <cellStyle name="60% - Énfasis4 3" xfId="302" xr:uid="{00000000-0005-0000-0000-0000EE000000}"/>
    <cellStyle name="60% - Énfasis4 3 2" xfId="595" xr:uid="{00000000-0005-0000-0000-0000EF000000}"/>
    <cellStyle name="60% - Énfasis5 2" xfId="111" xr:uid="{00000000-0005-0000-0000-0000F0000000}"/>
    <cellStyle name="60% - Énfasis5 2 2" xfId="305" xr:uid="{00000000-0005-0000-0000-0000F1000000}"/>
    <cellStyle name="60% - Énfasis5 2 2 2" xfId="596" xr:uid="{00000000-0005-0000-0000-0000F2000000}"/>
    <cellStyle name="60% - Énfasis5 3" xfId="304" xr:uid="{00000000-0005-0000-0000-0000F3000000}"/>
    <cellStyle name="60% - Énfasis5 3 2" xfId="597" xr:uid="{00000000-0005-0000-0000-0000F4000000}"/>
    <cellStyle name="60% - Énfasis6 2" xfId="307" xr:uid="{00000000-0005-0000-0000-0000F5000000}"/>
    <cellStyle name="60% - Énfasis6 2 2" xfId="598" xr:uid="{00000000-0005-0000-0000-0000F6000000}"/>
    <cellStyle name="60% - Énfasis6 3" xfId="306" xr:uid="{00000000-0005-0000-0000-0000F7000000}"/>
    <cellStyle name="60% - Énfasis6 3 2" xfId="599" xr:uid="{00000000-0005-0000-0000-0000F8000000}"/>
    <cellStyle name="75%" xfId="112" xr:uid="{00000000-0005-0000-0000-0000F9000000}"/>
    <cellStyle name="A3 297 x 420 mm" xfId="308" xr:uid="{00000000-0005-0000-0000-0000FA000000}"/>
    <cellStyle name="A3 297 x 420 mm 2" xfId="309" xr:uid="{00000000-0005-0000-0000-0000FB000000}"/>
    <cellStyle name="A3 297 x 420 mm 2 2" xfId="600" xr:uid="{00000000-0005-0000-0000-0000FC000000}"/>
    <cellStyle name="A3 297 x 420 mm 3" xfId="310" xr:uid="{00000000-0005-0000-0000-0000FD000000}"/>
    <cellStyle name="A3 297 x 420 mm 3 2" xfId="601" xr:uid="{00000000-0005-0000-0000-0000FE000000}"/>
    <cellStyle name="A3 297 x 420 mm 4" xfId="602" xr:uid="{00000000-0005-0000-0000-0000FF000000}"/>
    <cellStyle name="A3 297 x 420 mm_Compromisos" xfId="311" xr:uid="{00000000-0005-0000-0000-000000010000}"/>
    <cellStyle name="Accent1" xfId="244" xr:uid="{00000000-0005-0000-0000-000001010000}"/>
    <cellStyle name="Accent2" xfId="245" xr:uid="{00000000-0005-0000-0000-000002010000}"/>
    <cellStyle name="Accent3" xfId="246" xr:uid="{00000000-0005-0000-0000-000003010000}"/>
    <cellStyle name="Accent4" xfId="247" xr:uid="{00000000-0005-0000-0000-000004010000}"/>
    <cellStyle name="Accent5" xfId="248" xr:uid="{00000000-0005-0000-0000-000005010000}"/>
    <cellStyle name="Accent6" xfId="249" xr:uid="{00000000-0005-0000-0000-000006010000}"/>
    <cellStyle name="Bad" xfId="250" xr:uid="{00000000-0005-0000-0000-000007010000}"/>
    <cellStyle name="Buena 2" xfId="313" xr:uid="{00000000-0005-0000-0000-000008010000}"/>
    <cellStyle name="Buena 2 2" xfId="603" xr:uid="{00000000-0005-0000-0000-000009010000}"/>
    <cellStyle name="Buena 3" xfId="312" xr:uid="{00000000-0005-0000-0000-00000A010000}"/>
    <cellStyle name="Buena 3 2" xfId="604" xr:uid="{00000000-0005-0000-0000-00000B010000}"/>
    <cellStyle name="Calculation" xfId="251" xr:uid="{00000000-0005-0000-0000-00000C010000}"/>
    <cellStyle name="Cálculo 2" xfId="315" xr:uid="{00000000-0005-0000-0000-00000D010000}"/>
    <cellStyle name="Cálculo 2 2" xfId="605" xr:uid="{00000000-0005-0000-0000-00000E010000}"/>
    <cellStyle name="Cálculo 3" xfId="314" xr:uid="{00000000-0005-0000-0000-00000F010000}"/>
    <cellStyle name="Cálculo 3 2" xfId="606" xr:uid="{00000000-0005-0000-0000-000010010000}"/>
    <cellStyle name="Celda de comprobación 2" xfId="317" xr:uid="{00000000-0005-0000-0000-000011010000}"/>
    <cellStyle name="Celda de comprobación 2 2" xfId="607" xr:uid="{00000000-0005-0000-0000-000012010000}"/>
    <cellStyle name="Celda de comprobación 3" xfId="316" xr:uid="{00000000-0005-0000-0000-000013010000}"/>
    <cellStyle name="Celda de comprobación 3 2" xfId="608" xr:uid="{00000000-0005-0000-0000-000014010000}"/>
    <cellStyle name="Celda vinculada 2" xfId="319" xr:uid="{00000000-0005-0000-0000-000015010000}"/>
    <cellStyle name="Celda vinculada 2 2" xfId="609" xr:uid="{00000000-0005-0000-0000-000016010000}"/>
    <cellStyle name="Celda vinculada 2 2 2" xfId="870" xr:uid="{00000000-0005-0000-0000-000017010000}"/>
    <cellStyle name="Celda vinculada 2 3" xfId="701" xr:uid="{00000000-0005-0000-0000-000018010000}"/>
    <cellStyle name="Celda vinculada 3" xfId="318" xr:uid="{00000000-0005-0000-0000-000019010000}"/>
    <cellStyle name="Celda vinculada 3 2" xfId="610" xr:uid="{00000000-0005-0000-0000-00001A010000}"/>
    <cellStyle name="Celda vinculada 3 2 2" xfId="871" xr:uid="{00000000-0005-0000-0000-00001B010000}"/>
    <cellStyle name="Celda vinculada 3 3" xfId="696" xr:uid="{00000000-0005-0000-0000-00001C010000}"/>
    <cellStyle name="Check Cell" xfId="252" xr:uid="{00000000-0005-0000-0000-00001D010000}"/>
    <cellStyle name="Encabezado 4 2" xfId="321" xr:uid="{00000000-0005-0000-0000-00001E010000}"/>
    <cellStyle name="Encabezado 4 2 2" xfId="611" xr:uid="{00000000-0005-0000-0000-00001F010000}"/>
    <cellStyle name="Encabezado 4 3" xfId="320" xr:uid="{00000000-0005-0000-0000-000020010000}"/>
    <cellStyle name="Encabezado 4 3 2" xfId="612" xr:uid="{00000000-0005-0000-0000-000021010000}"/>
    <cellStyle name="Énfasis1 2" xfId="323" xr:uid="{00000000-0005-0000-0000-000022010000}"/>
    <cellStyle name="Énfasis1 2 2" xfId="613" xr:uid="{00000000-0005-0000-0000-000023010000}"/>
    <cellStyle name="Énfasis1 3" xfId="322" xr:uid="{00000000-0005-0000-0000-000024010000}"/>
    <cellStyle name="Énfasis1 3 2" xfId="614" xr:uid="{00000000-0005-0000-0000-000025010000}"/>
    <cellStyle name="Énfasis2 2" xfId="325" xr:uid="{00000000-0005-0000-0000-000026010000}"/>
    <cellStyle name="Énfasis2 2 2" xfId="615" xr:uid="{00000000-0005-0000-0000-000027010000}"/>
    <cellStyle name="Énfasis2 3" xfId="324" xr:uid="{00000000-0005-0000-0000-000028010000}"/>
    <cellStyle name="Énfasis2 3 2" xfId="616" xr:uid="{00000000-0005-0000-0000-000029010000}"/>
    <cellStyle name="Énfasis3 2" xfId="113" xr:uid="{00000000-0005-0000-0000-00002A010000}"/>
    <cellStyle name="Énfasis3 2 2" xfId="327" xr:uid="{00000000-0005-0000-0000-00002B010000}"/>
    <cellStyle name="Énfasis3 2 2 2" xfId="617" xr:uid="{00000000-0005-0000-0000-00002C010000}"/>
    <cellStyle name="Énfasis3 3" xfId="326" xr:uid="{00000000-0005-0000-0000-00002D010000}"/>
    <cellStyle name="Énfasis3 3 2" xfId="618" xr:uid="{00000000-0005-0000-0000-00002E010000}"/>
    <cellStyle name="Énfasis4 2" xfId="114" xr:uid="{00000000-0005-0000-0000-00002F010000}"/>
    <cellStyle name="Énfasis4 2 2" xfId="329" xr:uid="{00000000-0005-0000-0000-000030010000}"/>
    <cellStyle name="Énfasis4 2 2 2" xfId="619" xr:uid="{00000000-0005-0000-0000-000031010000}"/>
    <cellStyle name="Énfasis4 3" xfId="328" xr:uid="{00000000-0005-0000-0000-000032010000}"/>
    <cellStyle name="Énfasis4 3 2" xfId="620" xr:uid="{00000000-0005-0000-0000-000033010000}"/>
    <cellStyle name="Énfasis5 2" xfId="331" xr:uid="{00000000-0005-0000-0000-000034010000}"/>
    <cellStyle name="Énfasis5 2 2" xfId="621" xr:uid="{00000000-0005-0000-0000-000035010000}"/>
    <cellStyle name="Énfasis5 3" xfId="330" xr:uid="{00000000-0005-0000-0000-000036010000}"/>
    <cellStyle name="Énfasis5 3 2" xfId="622" xr:uid="{00000000-0005-0000-0000-000037010000}"/>
    <cellStyle name="Énfasis6 2" xfId="333" xr:uid="{00000000-0005-0000-0000-000038010000}"/>
    <cellStyle name="Énfasis6 2 2" xfId="623" xr:uid="{00000000-0005-0000-0000-000039010000}"/>
    <cellStyle name="Énfasis6 3" xfId="332" xr:uid="{00000000-0005-0000-0000-00003A010000}"/>
    <cellStyle name="Énfasis6 3 2" xfId="624" xr:uid="{00000000-0005-0000-0000-00003B010000}"/>
    <cellStyle name="Entrada 2" xfId="335" xr:uid="{00000000-0005-0000-0000-00003C010000}"/>
    <cellStyle name="Entrada 2 2" xfId="625" xr:uid="{00000000-0005-0000-0000-00003D010000}"/>
    <cellStyle name="Entrada 3" xfId="334" xr:uid="{00000000-0005-0000-0000-00003E010000}"/>
    <cellStyle name="Entrada 3 2" xfId="626" xr:uid="{00000000-0005-0000-0000-00003F010000}"/>
    <cellStyle name="Estilo 1" xfId="336" xr:uid="{00000000-0005-0000-0000-000040010000}"/>
    <cellStyle name="Estilo 1 2" xfId="627" xr:uid="{00000000-0005-0000-0000-000041010000}"/>
    <cellStyle name="Euro" xfId="337" xr:uid="{00000000-0005-0000-0000-000042010000}"/>
    <cellStyle name="Euro 10" xfId="628" xr:uid="{00000000-0005-0000-0000-000043010000}"/>
    <cellStyle name="Euro 10 2" xfId="864" xr:uid="{00000000-0005-0000-0000-000044010000}"/>
    <cellStyle name="Euro 2" xfId="338" xr:uid="{00000000-0005-0000-0000-000045010000}"/>
    <cellStyle name="Euro 2 2" xfId="629" xr:uid="{00000000-0005-0000-0000-000046010000}"/>
    <cellStyle name="Euro 2_CIV (3.2)" xfId="630" xr:uid="{00000000-0005-0000-0000-000047010000}"/>
    <cellStyle name="Euro 3" xfId="339" xr:uid="{00000000-0005-0000-0000-000048010000}"/>
    <cellStyle name="Euro 3 2" xfId="631" xr:uid="{00000000-0005-0000-0000-000049010000}"/>
    <cellStyle name="Euro 3_CIV (3.2)" xfId="632" xr:uid="{00000000-0005-0000-0000-00004A010000}"/>
    <cellStyle name="Euro 4" xfId="633" xr:uid="{00000000-0005-0000-0000-00004B010000}"/>
    <cellStyle name="Euro 5" xfId="634" xr:uid="{00000000-0005-0000-0000-00004C010000}"/>
    <cellStyle name="Euro 6" xfId="635" xr:uid="{00000000-0005-0000-0000-00004D010000}"/>
    <cellStyle name="Euro 7" xfId="636" xr:uid="{00000000-0005-0000-0000-00004E010000}"/>
    <cellStyle name="Euro 8" xfId="637" xr:uid="{00000000-0005-0000-0000-00004F010000}"/>
    <cellStyle name="Euro 9" xfId="638" xr:uid="{00000000-0005-0000-0000-000050010000}"/>
    <cellStyle name="Euro_CIV (3.2)" xfId="639" xr:uid="{00000000-0005-0000-0000-000051010000}"/>
    <cellStyle name="Excel Built-in Normal" xfId="340" xr:uid="{00000000-0005-0000-0000-000052010000}"/>
    <cellStyle name="Excel Built-in Normal 2" xfId="640" xr:uid="{00000000-0005-0000-0000-000053010000}"/>
    <cellStyle name="Explanatory Text" xfId="253" xr:uid="{00000000-0005-0000-0000-000054010000}"/>
    <cellStyle name="Good" xfId="254" xr:uid="{00000000-0005-0000-0000-000055010000}"/>
    <cellStyle name="Heading 1" xfId="255" xr:uid="{00000000-0005-0000-0000-000056010000}"/>
    <cellStyle name="Heading 2" xfId="256" xr:uid="{00000000-0005-0000-0000-000057010000}"/>
    <cellStyle name="Heading 3" xfId="257" xr:uid="{00000000-0005-0000-0000-000058010000}"/>
    <cellStyle name="Heading 4" xfId="258" xr:uid="{00000000-0005-0000-0000-000059010000}"/>
    <cellStyle name="Hipervínculo 2" xfId="115" xr:uid="{00000000-0005-0000-0000-00005A010000}"/>
    <cellStyle name="Hipervínculo 2 2" xfId="641" xr:uid="{00000000-0005-0000-0000-00005B010000}"/>
    <cellStyle name="Incorrecto 2" xfId="342" xr:uid="{00000000-0005-0000-0000-00005C010000}"/>
    <cellStyle name="Incorrecto 2 2" xfId="642" xr:uid="{00000000-0005-0000-0000-00005D010000}"/>
    <cellStyle name="Incorrecto 3" xfId="341" xr:uid="{00000000-0005-0000-0000-00005E010000}"/>
    <cellStyle name="Incorrecto 3 2" xfId="643" xr:uid="{00000000-0005-0000-0000-00005F010000}"/>
    <cellStyle name="Input" xfId="259" xr:uid="{00000000-0005-0000-0000-000060010000}"/>
    <cellStyle name="Linked Cell" xfId="260" xr:uid="{00000000-0005-0000-0000-000061010000}"/>
    <cellStyle name="Linked Cell 2" xfId="698" xr:uid="{00000000-0005-0000-0000-000062010000}"/>
    <cellStyle name="Millares 2" xfId="116" xr:uid="{00000000-0005-0000-0000-000063010000}"/>
    <cellStyle name="Millares 2 10" xfId="2" xr:uid="{00000000-0005-0000-0000-000064010000}"/>
    <cellStyle name="Millares 2 11" xfId="3" xr:uid="{00000000-0005-0000-0000-000065010000}"/>
    <cellStyle name="Millares 2 12" xfId="4" xr:uid="{00000000-0005-0000-0000-000066010000}"/>
    <cellStyle name="Millares 2 13" xfId="5" xr:uid="{00000000-0005-0000-0000-000067010000}"/>
    <cellStyle name="Millares 2 14" xfId="6" xr:uid="{00000000-0005-0000-0000-000068010000}"/>
    <cellStyle name="Millares 2 15" xfId="7" xr:uid="{00000000-0005-0000-0000-000069010000}"/>
    <cellStyle name="Millares 2 16" xfId="8" xr:uid="{00000000-0005-0000-0000-00006A010000}"/>
    <cellStyle name="Millares 2 17" xfId="9" xr:uid="{00000000-0005-0000-0000-00006B010000}"/>
    <cellStyle name="Millares 2 18" xfId="10" xr:uid="{00000000-0005-0000-0000-00006C010000}"/>
    <cellStyle name="Millares 2 19" xfId="11" xr:uid="{00000000-0005-0000-0000-00006D010000}"/>
    <cellStyle name="Millares 2 2" xfId="12" xr:uid="{00000000-0005-0000-0000-00006E010000}"/>
    <cellStyle name="Millares 2 2 2" xfId="345" xr:uid="{00000000-0005-0000-0000-00006F010000}"/>
    <cellStyle name="Millares 2 20" xfId="13" xr:uid="{00000000-0005-0000-0000-000070010000}"/>
    <cellStyle name="Millares 2 21" xfId="14" xr:uid="{00000000-0005-0000-0000-000071010000}"/>
    <cellStyle name="Millares 2 22" xfId="15" xr:uid="{00000000-0005-0000-0000-000072010000}"/>
    <cellStyle name="Millares 2 23" xfId="16" xr:uid="{00000000-0005-0000-0000-000073010000}"/>
    <cellStyle name="Millares 2 24" xfId="17" xr:uid="{00000000-0005-0000-0000-000074010000}"/>
    <cellStyle name="Millares 2 25" xfId="18" xr:uid="{00000000-0005-0000-0000-000075010000}"/>
    <cellStyle name="Millares 2 26" xfId="19" xr:uid="{00000000-0005-0000-0000-000076010000}"/>
    <cellStyle name="Millares 2 27" xfId="20" xr:uid="{00000000-0005-0000-0000-000077010000}"/>
    <cellStyle name="Millares 2 28" xfId="21" xr:uid="{00000000-0005-0000-0000-000078010000}"/>
    <cellStyle name="Millares 2 29" xfId="22" xr:uid="{00000000-0005-0000-0000-000079010000}"/>
    <cellStyle name="Millares 2 3" xfId="23" xr:uid="{00000000-0005-0000-0000-00007A010000}"/>
    <cellStyle name="Millares 2 30" xfId="24" xr:uid="{00000000-0005-0000-0000-00007B010000}"/>
    <cellStyle name="Millares 2 31" xfId="344" xr:uid="{00000000-0005-0000-0000-00007C010000}"/>
    <cellStyle name="Millares 2 32" xfId="401" xr:uid="{00000000-0005-0000-0000-00007D010000}"/>
    <cellStyle name="Millares 2 32 2" xfId="471" xr:uid="{00000000-0005-0000-0000-00007E010000}"/>
    <cellStyle name="Millares 2 32 2 2" xfId="535" xr:uid="{00000000-0005-0000-0000-00007F010000}"/>
    <cellStyle name="Millares 2 32 2 2 2" xfId="835" xr:uid="{00000000-0005-0000-0000-000080010000}"/>
    <cellStyle name="Millares 2 32 2 3" xfId="771" xr:uid="{00000000-0005-0000-0000-000081010000}"/>
    <cellStyle name="Millares 2 32 3" xfId="432" xr:uid="{00000000-0005-0000-0000-000082010000}"/>
    <cellStyle name="Millares 2 32 3 2" xfId="559" xr:uid="{00000000-0005-0000-0000-000083010000}"/>
    <cellStyle name="Millares 2 32 3 2 2" xfId="859" xr:uid="{00000000-0005-0000-0000-000084010000}"/>
    <cellStyle name="Millares 2 32 3 3" xfId="739" xr:uid="{00000000-0005-0000-0000-000085010000}"/>
    <cellStyle name="Millares 2 32 4" xfId="511" xr:uid="{00000000-0005-0000-0000-000086010000}"/>
    <cellStyle name="Millares 2 32 4 2" xfId="811" xr:uid="{00000000-0005-0000-0000-000087010000}"/>
    <cellStyle name="Millares 2 32 5" xfId="715" xr:uid="{00000000-0005-0000-0000-000088010000}"/>
    <cellStyle name="Millares 2 32 5 2" xfId="890" xr:uid="{00000000-0005-0000-0000-000089010000}"/>
    <cellStyle name="Millares 2 32 6" xfId="891" xr:uid="{00000000-0005-0000-0000-00008A010000}"/>
    <cellStyle name="Millares 2 32 6 2" xfId="892" xr:uid="{00000000-0005-0000-0000-00008B010000}"/>
    <cellStyle name="Millares 2 32 7" xfId="893" xr:uid="{00000000-0005-0000-0000-00008C010000}"/>
    <cellStyle name="Millares 2 33" xfId="386" xr:uid="{00000000-0005-0000-0000-00008D010000}"/>
    <cellStyle name="Millares 2 33 2" xfId="463" xr:uid="{00000000-0005-0000-0000-00008E010000}"/>
    <cellStyle name="Millares 2 33 2 2" xfId="527" xr:uid="{00000000-0005-0000-0000-00008F010000}"/>
    <cellStyle name="Millares 2 33 2 2 2" xfId="827" xr:uid="{00000000-0005-0000-0000-000090010000}"/>
    <cellStyle name="Millares 2 33 2 3" xfId="763" xr:uid="{00000000-0005-0000-0000-000091010000}"/>
    <cellStyle name="Millares 2 33 3" xfId="424" xr:uid="{00000000-0005-0000-0000-000092010000}"/>
    <cellStyle name="Millares 2 33 3 2" xfId="731" xr:uid="{00000000-0005-0000-0000-000093010000}"/>
    <cellStyle name="Millares 2 33 4" xfId="503" xr:uid="{00000000-0005-0000-0000-000094010000}"/>
    <cellStyle name="Millares 2 33 4 2" xfId="803" xr:uid="{00000000-0005-0000-0000-000095010000}"/>
    <cellStyle name="Millares 2 33 5" xfId="707" xr:uid="{00000000-0005-0000-0000-000096010000}"/>
    <cellStyle name="Millares 2 33 5 2" xfId="894" xr:uid="{00000000-0005-0000-0000-000097010000}"/>
    <cellStyle name="Millares 2 33 6" xfId="895" xr:uid="{00000000-0005-0000-0000-000098010000}"/>
    <cellStyle name="Millares 2 34" xfId="479" xr:uid="{00000000-0005-0000-0000-000099010000}"/>
    <cellStyle name="Millares 2 34 2" xfId="519" xr:uid="{00000000-0005-0000-0000-00009A010000}"/>
    <cellStyle name="Millares 2 34 2 2" xfId="819" xr:uid="{00000000-0005-0000-0000-00009B010000}"/>
    <cellStyle name="Millares 2 34 3" xfId="779" xr:uid="{00000000-0005-0000-0000-00009C010000}"/>
    <cellStyle name="Millares 2 35" xfId="487" xr:uid="{00000000-0005-0000-0000-00009D010000}"/>
    <cellStyle name="Millares 2 35 2" xfId="543" xr:uid="{00000000-0005-0000-0000-00009E010000}"/>
    <cellStyle name="Millares 2 35 2 2" xfId="843" xr:uid="{00000000-0005-0000-0000-00009F010000}"/>
    <cellStyle name="Millares 2 35 3" xfId="787" xr:uid="{00000000-0005-0000-0000-0000A0010000}"/>
    <cellStyle name="Millares 2 36" xfId="448" xr:uid="{00000000-0005-0000-0000-0000A1010000}"/>
    <cellStyle name="Millares 2 36 2" xfId="551" xr:uid="{00000000-0005-0000-0000-0000A2010000}"/>
    <cellStyle name="Millares 2 36 2 2" xfId="851" xr:uid="{00000000-0005-0000-0000-0000A3010000}"/>
    <cellStyle name="Millares 2 36 3" xfId="755" xr:uid="{00000000-0005-0000-0000-0000A4010000}"/>
    <cellStyle name="Millares 2 37" xfId="440" xr:uid="{00000000-0005-0000-0000-0000A5010000}"/>
    <cellStyle name="Millares 2 37 2" xfId="747" xr:uid="{00000000-0005-0000-0000-0000A6010000}"/>
    <cellStyle name="Millares 2 38" xfId="416" xr:uid="{00000000-0005-0000-0000-0000A7010000}"/>
    <cellStyle name="Millares 2 38 2" xfId="723" xr:uid="{00000000-0005-0000-0000-0000A8010000}"/>
    <cellStyle name="Millares 2 39" xfId="495" xr:uid="{00000000-0005-0000-0000-0000A9010000}"/>
    <cellStyle name="Millares 2 39 2" xfId="795" xr:uid="{00000000-0005-0000-0000-0000AA010000}"/>
    <cellStyle name="Millares 2 4" xfId="25" xr:uid="{00000000-0005-0000-0000-0000AB010000}"/>
    <cellStyle name="Millares 2 40" xfId="697" xr:uid="{00000000-0005-0000-0000-0000AC010000}"/>
    <cellStyle name="Millares 2 5" xfId="26" xr:uid="{00000000-0005-0000-0000-0000AD010000}"/>
    <cellStyle name="Millares 2 6" xfId="27" xr:uid="{00000000-0005-0000-0000-0000AE010000}"/>
    <cellStyle name="Millares 2 7" xfId="28" xr:uid="{00000000-0005-0000-0000-0000AF010000}"/>
    <cellStyle name="Millares 2 8" xfId="29" xr:uid="{00000000-0005-0000-0000-0000B0010000}"/>
    <cellStyle name="Millares 2 9" xfId="30" xr:uid="{00000000-0005-0000-0000-0000B1010000}"/>
    <cellStyle name="Millares 3" xfId="117" xr:uid="{00000000-0005-0000-0000-0000B2010000}"/>
    <cellStyle name="Millares 3 2" xfId="118" xr:uid="{00000000-0005-0000-0000-0000B3010000}"/>
    <cellStyle name="Millares 3 3" xfId="346" xr:uid="{00000000-0005-0000-0000-0000B4010000}"/>
    <cellStyle name="Millares 4" xfId="119" xr:uid="{00000000-0005-0000-0000-0000B5010000}"/>
    <cellStyle name="Millares 4 2" xfId="347" xr:uid="{00000000-0005-0000-0000-0000B6010000}"/>
    <cellStyle name="Millares 5" xfId="120" xr:uid="{00000000-0005-0000-0000-0000B7010000}"/>
    <cellStyle name="Millares 5 2" xfId="644" xr:uid="{00000000-0005-0000-0000-0000B8010000}"/>
    <cellStyle name="Millares 6" xfId="121" xr:uid="{00000000-0005-0000-0000-0000B9010000}"/>
    <cellStyle name="Millares 6 2" xfId="645" xr:uid="{00000000-0005-0000-0000-0000BA010000}"/>
    <cellStyle name="Millares 7" xfId="122" xr:uid="{00000000-0005-0000-0000-0000BB010000}"/>
    <cellStyle name="Millares 7 2" xfId="646" xr:uid="{00000000-0005-0000-0000-0000BC010000}"/>
    <cellStyle name="Millares 7 2 2" xfId="865" xr:uid="{00000000-0005-0000-0000-0000BD010000}"/>
    <cellStyle name="Millares 8" xfId="123" xr:uid="{00000000-0005-0000-0000-0000BE010000}"/>
    <cellStyle name="Millares 9" xfId="343" xr:uid="{00000000-0005-0000-0000-0000BF010000}"/>
    <cellStyle name="Millares 9 2" xfId="409" xr:uid="{00000000-0005-0000-0000-0000C0010000}"/>
    <cellStyle name="Millares 9 3" xfId="394" xr:uid="{00000000-0005-0000-0000-0000C1010000}"/>
    <cellStyle name="Millares 9 4" xfId="456" xr:uid="{00000000-0005-0000-0000-0000C2010000}"/>
    <cellStyle name="Milliers [0]_Precios Sist Elec  L2 SUR  AY(1)" xfId="348" xr:uid="{00000000-0005-0000-0000-0000C3010000}"/>
    <cellStyle name="Milliers_Precios Sist Elec  L2 SUR  AY(1)" xfId="349" xr:uid="{00000000-0005-0000-0000-0000C4010000}"/>
    <cellStyle name="Moneda 2" xfId="124" xr:uid="{00000000-0005-0000-0000-0000C5010000}"/>
    <cellStyle name="Moneda 2 10" xfId="125" xr:uid="{00000000-0005-0000-0000-0000C6010000}"/>
    <cellStyle name="Moneda 2 11" xfId="126" xr:uid="{00000000-0005-0000-0000-0000C7010000}"/>
    <cellStyle name="Moneda 2 12" xfId="127" xr:uid="{00000000-0005-0000-0000-0000C8010000}"/>
    <cellStyle name="Moneda 2 2" xfId="128" xr:uid="{00000000-0005-0000-0000-0000C9010000}"/>
    <cellStyle name="Moneda 2 3" xfId="129" xr:uid="{00000000-0005-0000-0000-0000CA010000}"/>
    <cellStyle name="Moneda 2 4" xfId="130" xr:uid="{00000000-0005-0000-0000-0000CB010000}"/>
    <cellStyle name="Moneda 2 5" xfId="131" xr:uid="{00000000-0005-0000-0000-0000CC010000}"/>
    <cellStyle name="Moneda 2 6" xfId="132" xr:uid="{00000000-0005-0000-0000-0000CD010000}"/>
    <cellStyle name="Moneda 2 7" xfId="133" xr:uid="{00000000-0005-0000-0000-0000CE010000}"/>
    <cellStyle name="Moneda 2 8" xfId="134" xr:uid="{00000000-0005-0000-0000-0000CF010000}"/>
    <cellStyle name="Moneda 2 9" xfId="135" xr:uid="{00000000-0005-0000-0000-0000D0010000}"/>
    <cellStyle name="Moneda 3" xfId="350" xr:uid="{00000000-0005-0000-0000-0000D1010000}"/>
    <cellStyle name="Moneda 4" xfId="647" xr:uid="{00000000-0005-0000-0000-0000D2010000}"/>
    <cellStyle name="Monétaire [0]_Precios Sist Elec  L2 SUR  AY(1)" xfId="351" xr:uid="{00000000-0005-0000-0000-0000D3010000}"/>
    <cellStyle name="Monétaire_Precios Sist Elec  L2 SUR  AY(1)" xfId="352" xr:uid="{00000000-0005-0000-0000-0000D4010000}"/>
    <cellStyle name="Neutral 2" xfId="354" xr:uid="{00000000-0005-0000-0000-0000D5010000}"/>
    <cellStyle name="Neutral 2 2" xfId="648" xr:uid="{00000000-0005-0000-0000-0000D6010000}"/>
    <cellStyle name="Neutral 3" xfId="353" xr:uid="{00000000-0005-0000-0000-0000D7010000}"/>
    <cellStyle name="Neutral 3 2" xfId="649" xr:uid="{00000000-0005-0000-0000-0000D8010000}"/>
    <cellStyle name="Normal" xfId="0" builtinId="0"/>
    <cellStyle name="Normal 10" xfId="31" xr:uid="{00000000-0005-0000-0000-0000DA010000}"/>
    <cellStyle name="Normal 10 2" xfId="650" xr:uid="{00000000-0005-0000-0000-0000DB010000}"/>
    <cellStyle name="Normal 11" xfId="32" xr:uid="{00000000-0005-0000-0000-0000DC010000}"/>
    <cellStyle name="Normal 12" xfId="33" xr:uid="{00000000-0005-0000-0000-0000DD010000}"/>
    <cellStyle name="Normal 13" xfId="34" xr:uid="{00000000-0005-0000-0000-0000DE010000}"/>
    <cellStyle name="Normal 14" xfId="35" xr:uid="{00000000-0005-0000-0000-0000DF010000}"/>
    <cellStyle name="Normal 15" xfId="36" xr:uid="{00000000-0005-0000-0000-0000E0010000}"/>
    <cellStyle name="Normal 15 2" xfId="651" xr:uid="{00000000-0005-0000-0000-0000E1010000}"/>
    <cellStyle name="Normal 16" xfId="37" xr:uid="{00000000-0005-0000-0000-0000E2010000}"/>
    <cellStyle name="Normal 17" xfId="38" xr:uid="{00000000-0005-0000-0000-0000E3010000}"/>
    <cellStyle name="Normal 18" xfId="39" xr:uid="{00000000-0005-0000-0000-0000E4010000}"/>
    <cellStyle name="Normal 19" xfId="40" xr:uid="{00000000-0005-0000-0000-0000E5010000}"/>
    <cellStyle name="Normal 2" xfId="41" xr:uid="{00000000-0005-0000-0000-0000E6010000}"/>
    <cellStyle name="Normal 2 10" xfId="42" xr:uid="{00000000-0005-0000-0000-0000E7010000}"/>
    <cellStyle name="Normal 2 11" xfId="43" xr:uid="{00000000-0005-0000-0000-0000E8010000}"/>
    <cellStyle name="Normal 2 12" xfId="44" xr:uid="{00000000-0005-0000-0000-0000E9010000}"/>
    <cellStyle name="Normal 2 13" xfId="45" xr:uid="{00000000-0005-0000-0000-0000EA010000}"/>
    <cellStyle name="Normal 2 14" xfId="46" xr:uid="{00000000-0005-0000-0000-0000EB010000}"/>
    <cellStyle name="Normal 2 15" xfId="47" xr:uid="{00000000-0005-0000-0000-0000EC010000}"/>
    <cellStyle name="Normal 2 16" xfId="48" xr:uid="{00000000-0005-0000-0000-0000ED010000}"/>
    <cellStyle name="Normal 2 17" xfId="49" xr:uid="{00000000-0005-0000-0000-0000EE010000}"/>
    <cellStyle name="Normal 2 18" xfId="50" xr:uid="{00000000-0005-0000-0000-0000EF010000}"/>
    <cellStyle name="Normal 2 19" xfId="51" xr:uid="{00000000-0005-0000-0000-0000F0010000}"/>
    <cellStyle name="Normal 2 2" xfId="52" xr:uid="{00000000-0005-0000-0000-0000F1010000}"/>
    <cellStyle name="Normal 2 2 2" xfId="136" xr:uid="{00000000-0005-0000-0000-0000F2010000}"/>
    <cellStyle name="Normal 2 2 2 2" xfId="652" xr:uid="{00000000-0005-0000-0000-0000F3010000}"/>
    <cellStyle name="Normal 2 2 2 2 2" xfId="866" xr:uid="{00000000-0005-0000-0000-0000F4010000}"/>
    <cellStyle name="Normal 2 2 3" xfId="137" xr:uid="{00000000-0005-0000-0000-0000F5010000}"/>
    <cellStyle name="Normal 2 2 4" xfId="138" xr:uid="{00000000-0005-0000-0000-0000F6010000}"/>
    <cellStyle name="Normal 2 2 5" xfId="356" xr:uid="{00000000-0005-0000-0000-0000F7010000}"/>
    <cellStyle name="Normal 2 2 5 10" xfId="703" xr:uid="{00000000-0005-0000-0000-0000F8010000}"/>
    <cellStyle name="Normal 2 2 5 2" xfId="410" xr:uid="{00000000-0005-0000-0000-0000F9010000}"/>
    <cellStyle name="Normal 2 2 5 2 2" xfId="475" xr:uid="{00000000-0005-0000-0000-0000FA010000}"/>
    <cellStyle name="Normal 2 2 5 2 2 2" xfId="539" xr:uid="{00000000-0005-0000-0000-0000FB010000}"/>
    <cellStyle name="Normal 2 2 5 2 2 2 2" xfId="839" xr:uid="{00000000-0005-0000-0000-0000FC010000}"/>
    <cellStyle name="Normal 2 2 5 2 2 3" xfId="775" xr:uid="{00000000-0005-0000-0000-0000FD010000}"/>
    <cellStyle name="Normal 2 2 5 2 3" xfId="436" xr:uid="{00000000-0005-0000-0000-0000FE010000}"/>
    <cellStyle name="Normal 2 2 5 2 3 2" xfId="563" xr:uid="{00000000-0005-0000-0000-0000FF010000}"/>
    <cellStyle name="Normal 2 2 5 2 3 2 2" xfId="863" xr:uid="{00000000-0005-0000-0000-000000020000}"/>
    <cellStyle name="Normal 2 2 5 2 3 3" xfId="743" xr:uid="{00000000-0005-0000-0000-000001020000}"/>
    <cellStyle name="Normal 2 2 5 2 4" xfId="515" xr:uid="{00000000-0005-0000-0000-000002020000}"/>
    <cellStyle name="Normal 2 2 5 2 4 2" xfId="815" xr:uid="{00000000-0005-0000-0000-000003020000}"/>
    <cellStyle name="Normal 2 2 5 2 5" xfId="719" xr:uid="{00000000-0005-0000-0000-000004020000}"/>
    <cellStyle name="Normal 2 2 5 2 5 2" xfId="896" xr:uid="{00000000-0005-0000-0000-000005020000}"/>
    <cellStyle name="Normal 2 2 5 2 6" xfId="897" xr:uid="{00000000-0005-0000-0000-000006020000}"/>
    <cellStyle name="Normal 2 2 5 2 6 2" xfId="898" xr:uid="{00000000-0005-0000-0000-000007020000}"/>
    <cellStyle name="Normal 2 2 5 2 7" xfId="899" xr:uid="{00000000-0005-0000-0000-000008020000}"/>
    <cellStyle name="Normal 2 2 5 3" xfId="395" xr:uid="{00000000-0005-0000-0000-000009020000}"/>
    <cellStyle name="Normal 2 2 5 3 2" xfId="467" xr:uid="{00000000-0005-0000-0000-00000A020000}"/>
    <cellStyle name="Normal 2 2 5 3 2 2" xfId="531" xr:uid="{00000000-0005-0000-0000-00000B020000}"/>
    <cellStyle name="Normal 2 2 5 3 2 2 2" xfId="831" xr:uid="{00000000-0005-0000-0000-00000C020000}"/>
    <cellStyle name="Normal 2 2 5 3 2 3" xfId="767" xr:uid="{00000000-0005-0000-0000-00000D020000}"/>
    <cellStyle name="Normal 2 2 5 3 3" xfId="428" xr:uid="{00000000-0005-0000-0000-00000E020000}"/>
    <cellStyle name="Normal 2 2 5 3 3 2" xfId="735" xr:uid="{00000000-0005-0000-0000-00000F020000}"/>
    <cellStyle name="Normal 2 2 5 3 4" xfId="507" xr:uid="{00000000-0005-0000-0000-000010020000}"/>
    <cellStyle name="Normal 2 2 5 3 4 2" xfId="807" xr:uid="{00000000-0005-0000-0000-000011020000}"/>
    <cellStyle name="Normal 2 2 5 3 5" xfId="711" xr:uid="{00000000-0005-0000-0000-000012020000}"/>
    <cellStyle name="Normal 2 2 5 3 5 2" xfId="900" xr:uid="{00000000-0005-0000-0000-000013020000}"/>
    <cellStyle name="Normal 2 2 5 3 6" xfId="901" xr:uid="{00000000-0005-0000-0000-000014020000}"/>
    <cellStyle name="Normal 2 2 5 4" xfId="483" xr:uid="{00000000-0005-0000-0000-000015020000}"/>
    <cellStyle name="Normal 2 2 5 4 2" xfId="523" xr:uid="{00000000-0005-0000-0000-000016020000}"/>
    <cellStyle name="Normal 2 2 5 4 2 2" xfId="823" xr:uid="{00000000-0005-0000-0000-000017020000}"/>
    <cellStyle name="Normal 2 2 5 4 3" xfId="783" xr:uid="{00000000-0005-0000-0000-000018020000}"/>
    <cellStyle name="Normal 2 2 5 5" xfId="491" xr:uid="{00000000-0005-0000-0000-000019020000}"/>
    <cellStyle name="Normal 2 2 5 5 2" xfId="547" xr:uid="{00000000-0005-0000-0000-00001A020000}"/>
    <cellStyle name="Normal 2 2 5 5 2 2" xfId="847" xr:uid="{00000000-0005-0000-0000-00001B020000}"/>
    <cellStyle name="Normal 2 2 5 5 3" xfId="791" xr:uid="{00000000-0005-0000-0000-00001C020000}"/>
    <cellStyle name="Normal 2 2 5 6" xfId="457" xr:uid="{00000000-0005-0000-0000-00001D020000}"/>
    <cellStyle name="Normal 2 2 5 6 2" xfId="555" xr:uid="{00000000-0005-0000-0000-00001E020000}"/>
    <cellStyle name="Normal 2 2 5 6 2 2" xfId="855" xr:uid="{00000000-0005-0000-0000-00001F020000}"/>
    <cellStyle name="Normal 2 2 5 6 3" xfId="759" xr:uid="{00000000-0005-0000-0000-000020020000}"/>
    <cellStyle name="Normal 2 2 5 7" xfId="444" xr:uid="{00000000-0005-0000-0000-000021020000}"/>
    <cellStyle name="Normal 2 2 5 7 2" xfId="751" xr:uid="{00000000-0005-0000-0000-000022020000}"/>
    <cellStyle name="Normal 2 2 5 8" xfId="420" xr:uid="{00000000-0005-0000-0000-000023020000}"/>
    <cellStyle name="Normal 2 2 5 8 2" xfId="727" xr:uid="{00000000-0005-0000-0000-000024020000}"/>
    <cellStyle name="Normal 2 2 5 9" xfId="499" xr:uid="{00000000-0005-0000-0000-000025020000}"/>
    <cellStyle name="Normal 2 2 5 9 2" xfId="799" xr:uid="{00000000-0005-0000-0000-000026020000}"/>
    <cellStyle name="Normal 2 2 6" xfId="653" xr:uid="{00000000-0005-0000-0000-000027020000}"/>
    <cellStyle name="Normal 2 2 6 2" xfId="867" xr:uid="{00000000-0005-0000-0000-000028020000}"/>
    <cellStyle name="Normal 2 2_CIV (3.2)" xfId="654" xr:uid="{00000000-0005-0000-0000-000029020000}"/>
    <cellStyle name="Normal 2 20" xfId="53" xr:uid="{00000000-0005-0000-0000-00002A020000}"/>
    <cellStyle name="Normal 2 21" xfId="54" xr:uid="{00000000-0005-0000-0000-00002B020000}"/>
    <cellStyle name="Normal 2 22" xfId="55" xr:uid="{00000000-0005-0000-0000-00002C020000}"/>
    <cellStyle name="Normal 2 23" xfId="56" xr:uid="{00000000-0005-0000-0000-00002D020000}"/>
    <cellStyle name="Normal 2 24" xfId="57" xr:uid="{00000000-0005-0000-0000-00002E020000}"/>
    <cellStyle name="Normal 2 25" xfId="58" xr:uid="{00000000-0005-0000-0000-00002F020000}"/>
    <cellStyle name="Normal 2 26" xfId="59" xr:uid="{00000000-0005-0000-0000-000030020000}"/>
    <cellStyle name="Normal 2 27" xfId="60" xr:uid="{00000000-0005-0000-0000-000031020000}"/>
    <cellStyle name="Normal 2 28" xfId="61" xr:uid="{00000000-0005-0000-0000-000032020000}"/>
    <cellStyle name="Normal 2 29" xfId="62" xr:uid="{00000000-0005-0000-0000-000033020000}"/>
    <cellStyle name="Normal 2 3" xfId="63" xr:uid="{00000000-0005-0000-0000-000034020000}"/>
    <cellStyle name="Normal 2 3 2" xfId="655" xr:uid="{00000000-0005-0000-0000-000035020000}"/>
    <cellStyle name="Normal 2 30" xfId="64" xr:uid="{00000000-0005-0000-0000-000036020000}"/>
    <cellStyle name="Normal 2 31" xfId="139" xr:uid="{00000000-0005-0000-0000-000037020000}"/>
    <cellStyle name="Normal 2 32" xfId="261" xr:uid="{00000000-0005-0000-0000-000038020000}"/>
    <cellStyle name="Normal 2 33" xfId="355" xr:uid="{00000000-0005-0000-0000-000039020000}"/>
    <cellStyle name="Normal 2 4" xfId="65" xr:uid="{00000000-0005-0000-0000-00003A020000}"/>
    <cellStyle name="Normal 2 4 2" xfId="140" xr:uid="{00000000-0005-0000-0000-00003B020000}"/>
    <cellStyle name="Normal 2 4 3" xfId="141" xr:uid="{00000000-0005-0000-0000-00003C020000}"/>
    <cellStyle name="Normal 2 4 4" xfId="142" xr:uid="{00000000-0005-0000-0000-00003D020000}"/>
    <cellStyle name="Normal 2 4 5" xfId="143" xr:uid="{00000000-0005-0000-0000-00003E020000}"/>
    <cellStyle name="Normal 2 4 6" xfId="144" xr:uid="{00000000-0005-0000-0000-00003F020000}"/>
    <cellStyle name="Normal 2 4 7" xfId="656" xr:uid="{00000000-0005-0000-0000-000040020000}"/>
    <cellStyle name="Normal 2 5" xfId="66" xr:uid="{00000000-0005-0000-0000-000041020000}"/>
    <cellStyle name="Normal 2 5 2" xfId="657" xr:uid="{00000000-0005-0000-0000-000042020000}"/>
    <cellStyle name="Normal 2 6" xfId="67" xr:uid="{00000000-0005-0000-0000-000043020000}"/>
    <cellStyle name="Normal 2 6 2" xfId="658" xr:uid="{00000000-0005-0000-0000-000044020000}"/>
    <cellStyle name="Normal 2 7" xfId="68" xr:uid="{00000000-0005-0000-0000-000045020000}"/>
    <cellStyle name="Normal 2 7 2" xfId="659" xr:uid="{00000000-0005-0000-0000-000046020000}"/>
    <cellStyle name="Normal 2 8" xfId="69" xr:uid="{00000000-0005-0000-0000-000047020000}"/>
    <cellStyle name="Normal 2 8 2" xfId="660" xr:uid="{00000000-0005-0000-0000-000048020000}"/>
    <cellStyle name="Normal 2 9" xfId="70" xr:uid="{00000000-0005-0000-0000-000049020000}"/>
    <cellStyle name="Normal 20" xfId="71" xr:uid="{00000000-0005-0000-0000-00004A020000}"/>
    <cellStyle name="Normal 21" xfId="72" xr:uid="{00000000-0005-0000-0000-00004B020000}"/>
    <cellStyle name="Normal 22" xfId="73" xr:uid="{00000000-0005-0000-0000-00004C020000}"/>
    <cellStyle name="Normal 23" xfId="74" xr:uid="{00000000-0005-0000-0000-00004D020000}"/>
    <cellStyle name="Normal 24" xfId="75" xr:uid="{00000000-0005-0000-0000-00004E020000}"/>
    <cellStyle name="Normal 25" xfId="76" xr:uid="{00000000-0005-0000-0000-00004F020000}"/>
    <cellStyle name="Normal 26" xfId="77" xr:uid="{00000000-0005-0000-0000-000050020000}"/>
    <cellStyle name="Normal 27" xfId="78" xr:uid="{00000000-0005-0000-0000-000051020000}"/>
    <cellStyle name="Normal 28" xfId="79" xr:uid="{00000000-0005-0000-0000-000052020000}"/>
    <cellStyle name="Normal 29" xfId="80" xr:uid="{00000000-0005-0000-0000-000053020000}"/>
    <cellStyle name="Normal 3" xfId="81" xr:uid="{00000000-0005-0000-0000-000054020000}"/>
    <cellStyle name="Normal 3 2" xfId="82" xr:uid="{00000000-0005-0000-0000-000055020000}"/>
    <cellStyle name="Normal 3 2 2" xfId="145" xr:uid="{00000000-0005-0000-0000-000056020000}"/>
    <cellStyle name="Normal 3 2 3" xfId="146" xr:uid="{00000000-0005-0000-0000-000057020000}"/>
    <cellStyle name="Normal 3 2 4" xfId="147" xr:uid="{00000000-0005-0000-0000-000058020000}"/>
    <cellStyle name="Normal 3 2 5" xfId="148" xr:uid="{00000000-0005-0000-0000-000059020000}"/>
    <cellStyle name="Normal 3 2 6" xfId="149" xr:uid="{00000000-0005-0000-0000-00005A020000}"/>
    <cellStyle name="Normal 3 2 7" xfId="661" xr:uid="{00000000-0005-0000-0000-00005B020000}"/>
    <cellStyle name="Normal 3 3" xfId="150" xr:uid="{00000000-0005-0000-0000-00005C020000}"/>
    <cellStyle name="Normal 3 4" xfId="151" xr:uid="{00000000-0005-0000-0000-00005D020000}"/>
    <cellStyle name="Normal 3 5" xfId="152" xr:uid="{00000000-0005-0000-0000-00005E020000}"/>
    <cellStyle name="Normal 3 6" xfId="153" xr:uid="{00000000-0005-0000-0000-00005F020000}"/>
    <cellStyle name="Normal 3 7" xfId="154" xr:uid="{00000000-0005-0000-0000-000060020000}"/>
    <cellStyle name="Normal 3 8" xfId="262" xr:uid="{00000000-0005-0000-0000-000061020000}"/>
    <cellStyle name="Normal 3 8 2" xfId="404" xr:uid="{00000000-0005-0000-0000-000062020000}"/>
    <cellStyle name="Normal 3 8 3" xfId="389" xr:uid="{00000000-0005-0000-0000-000063020000}"/>
    <cellStyle name="Normal 3 8 4" xfId="451" xr:uid="{00000000-0005-0000-0000-000064020000}"/>
    <cellStyle name="Normal 3 9" xfId="357" xr:uid="{00000000-0005-0000-0000-000065020000}"/>
    <cellStyle name="Normal 30" xfId="83" xr:uid="{00000000-0005-0000-0000-000066020000}"/>
    <cellStyle name="Normal 31" xfId="84" xr:uid="{00000000-0005-0000-0000-000067020000}"/>
    <cellStyle name="Normal 32" xfId="85" xr:uid="{00000000-0005-0000-0000-000068020000}"/>
    <cellStyle name="Normal 33" xfId="225" xr:uid="{00000000-0005-0000-0000-000069020000}"/>
    <cellStyle name="Normal 33 10" xfId="700" xr:uid="{00000000-0005-0000-0000-00006A020000}"/>
    <cellStyle name="Normal 33 2" xfId="403" xr:uid="{00000000-0005-0000-0000-00006B020000}"/>
    <cellStyle name="Normal 33 2 2" xfId="473" xr:uid="{00000000-0005-0000-0000-00006C020000}"/>
    <cellStyle name="Normal 33 2 2 2" xfId="537" xr:uid="{00000000-0005-0000-0000-00006D020000}"/>
    <cellStyle name="Normal 33 2 2 2 2" xfId="837" xr:uid="{00000000-0005-0000-0000-00006E020000}"/>
    <cellStyle name="Normal 33 2 2 3" xfId="773" xr:uid="{00000000-0005-0000-0000-00006F020000}"/>
    <cellStyle name="Normal 33 2 3" xfId="434" xr:uid="{00000000-0005-0000-0000-000070020000}"/>
    <cellStyle name="Normal 33 2 3 2" xfId="561" xr:uid="{00000000-0005-0000-0000-000071020000}"/>
    <cellStyle name="Normal 33 2 3 2 2" xfId="861" xr:uid="{00000000-0005-0000-0000-000072020000}"/>
    <cellStyle name="Normal 33 2 3 3" xfId="741" xr:uid="{00000000-0005-0000-0000-000073020000}"/>
    <cellStyle name="Normal 33 2 4" xfId="513" xr:uid="{00000000-0005-0000-0000-000074020000}"/>
    <cellStyle name="Normal 33 2 4 2" xfId="813" xr:uid="{00000000-0005-0000-0000-000075020000}"/>
    <cellStyle name="Normal 33 2 5" xfId="717" xr:uid="{00000000-0005-0000-0000-000076020000}"/>
    <cellStyle name="Normal 33 2 5 2" xfId="902" xr:uid="{00000000-0005-0000-0000-000077020000}"/>
    <cellStyle name="Normal 33 2 6" xfId="903" xr:uid="{00000000-0005-0000-0000-000078020000}"/>
    <cellStyle name="Normal 33 2 6 2" xfId="904" xr:uid="{00000000-0005-0000-0000-000079020000}"/>
    <cellStyle name="Normal 33 2 7" xfId="905" xr:uid="{00000000-0005-0000-0000-00007A020000}"/>
    <cellStyle name="Normal 33 3" xfId="388" xr:uid="{00000000-0005-0000-0000-00007B020000}"/>
    <cellStyle name="Normal 33 3 2" xfId="465" xr:uid="{00000000-0005-0000-0000-00007C020000}"/>
    <cellStyle name="Normal 33 3 2 2" xfId="529" xr:uid="{00000000-0005-0000-0000-00007D020000}"/>
    <cellStyle name="Normal 33 3 2 2 2" xfId="829" xr:uid="{00000000-0005-0000-0000-00007E020000}"/>
    <cellStyle name="Normal 33 3 2 3" xfId="765" xr:uid="{00000000-0005-0000-0000-00007F020000}"/>
    <cellStyle name="Normal 33 3 3" xfId="426" xr:uid="{00000000-0005-0000-0000-000080020000}"/>
    <cellStyle name="Normal 33 3 3 2" xfId="733" xr:uid="{00000000-0005-0000-0000-000081020000}"/>
    <cellStyle name="Normal 33 3 4" xfId="505" xr:uid="{00000000-0005-0000-0000-000082020000}"/>
    <cellStyle name="Normal 33 3 4 2" xfId="805" xr:uid="{00000000-0005-0000-0000-000083020000}"/>
    <cellStyle name="Normal 33 3 5" xfId="709" xr:uid="{00000000-0005-0000-0000-000084020000}"/>
    <cellStyle name="Normal 33 3 5 2" xfId="906" xr:uid="{00000000-0005-0000-0000-000085020000}"/>
    <cellStyle name="Normal 33 3 6" xfId="907" xr:uid="{00000000-0005-0000-0000-000086020000}"/>
    <cellStyle name="Normal 33 4" xfId="481" xr:uid="{00000000-0005-0000-0000-000087020000}"/>
    <cellStyle name="Normal 33 4 2" xfId="521" xr:uid="{00000000-0005-0000-0000-000088020000}"/>
    <cellStyle name="Normal 33 4 2 2" xfId="821" xr:uid="{00000000-0005-0000-0000-000089020000}"/>
    <cellStyle name="Normal 33 4 3" xfId="781" xr:uid="{00000000-0005-0000-0000-00008A020000}"/>
    <cellStyle name="Normal 33 5" xfId="489" xr:uid="{00000000-0005-0000-0000-00008B020000}"/>
    <cellStyle name="Normal 33 5 2" xfId="545" xr:uid="{00000000-0005-0000-0000-00008C020000}"/>
    <cellStyle name="Normal 33 5 2 2" xfId="845" xr:uid="{00000000-0005-0000-0000-00008D020000}"/>
    <cellStyle name="Normal 33 5 3" xfId="789" xr:uid="{00000000-0005-0000-0000-00008E020000}"/>
    <cellStyle name="Normal 33 6" xfId="450" xr:uid="{00000000-0005-0000-0000-00008F020000}"/>
    <cellStyle name="Normal 33 6 2" xfId="553" xr:uid="{00000000-0005-0000-0000-000090020000}"/>
    <cellStyle name="Normal 33 6 2 2" xfId="853" xr:uid="{00000000-0005-0000-0000-000091020000}"/>
    <cellStyle name="Normal 33 6 3" xfId="757" xr:uid="{00000000-0005-0000-0000-000092020000}"/>
    <cellStyle name="Normal 33 7" xfId="442" xr:uid="{00000000-0005-0000-0000-000093020000}"/>
    <cellStyle name="Normal 33 7 2" xfId="749" xr:uid="{00000000-0005-0000-0000-000094020000}"/>
    <cellStyle name="Normal 33 8" xfId="418" xr:uid="{00000000-0005-0000-0000-000095020000}"/>
    <cellStyle name="Normal 33 8 2" xfId="725" xr:uid="{00000000-0005-0000-0000-000096020000}"/>
    <cellStyle name="Normal 33 9" xfId="497" xr:uid="{00000000-0005-0000-0000-000097020000}"/>
    <cellStyle name="Normal 33 9 2" xfId="797" xr:uid="{00000000-0005-0000-0000-000098020000}"/>
    <cellStyle name="Normal 34" xfId="267" xr:uid="{00000000-0005-0000-0000-000099020000}"/>
    <cellStyle name="Normal 34 10" xfId="702" xr:uid="{00000000-0005-0000-0000-00009A020000}"/>
    <cellStyle name="Normal 34 2" xfId="405" xr:uid="{00000000-0005-0000-0000-00009B020000}"/>
    <cellStyle name="Normal 34 2 2" xfId="474" xr:uid="{00000000-0005-0000-0000-00009C020000}"/>
    <cellStyle name="Normal 34 2 2 2" xfId="538" xr:uid="{00000000-0005-0000-0000-00009D020000}"/>
    <cellStyle name="Normal 34 2 2 2 2" xfId="838" xr:uid="{00000000-0005-0000-0000-00009E020000}"/>
    <cellStyle name="Normal 34 2 2 3" xfId="774" xr:uid="{00000000-0005-0000-0000-00009F020000}"/>
    <cellStyle name="Normal 34 2 3" xfId="435" xr:uid="{00000000-0005-0000-0000-0000A0020000}"/>
    <cellStyle name="Normal 34 2 3 2" xfId="562" xr:uid="{00000000-0005-0000-0000-0000A1020000}"/>
    <cellStyle name="Normal 34 2 3 2 2" xfId="862" xr:uid="{00000000-0005-0000-0000-0000A2020000}"/>
    <cellStyle name="Normal 34 2 3 3" xfId="742" xr:uid="{00000000-0005-0000-0000-0000A3020000}"/>
    <cellStyle name="Normal 34 2 4" xfId="514" xr:uid="{00000000-0005-0000-0000-0000A4020000}"/>
    <cellStyle name="Normal 34 2 4 2" xfId="814" xr:uid="{00000000-0005-0000-0000-0000A5020000}"/>
    <cellStyle name="Normal 34 2 5" xfId="718" xr:uid="{00000000-0005-0000-0000-0000A6020000}"/>
    <cellStyle name="Normal 34 2 5 2" xfId="908" xr:uid="{00000000-0005-0000-0000-0000A7020000}"/>
    <cellStyle name="Normal 34 2 6" xfId="909" xr:uid="{00000000-0005-0000-0000-0000A8020000}"/>
    <cellStyle name="Normal 34 2 6 2" xfId="910" xr:uid="{00000000-0005-0000-0000-0000A9020000}"/>
    <cellStyle name="Normal 34 2 7" xfId="911" xr:uid="{00000000-0005-0000-0000-0000AA020000}"/>
    <cellStyle name="Normal 34 3" xfId="390" xr:uid="{00000000-0005-0000-0000-0000AB020000}"/>
    <cellStyle name="Normal 34 3 2" xfId="466" xr:uid="{00000000-0005-0000-0000-0000AC020000}"/>
    <cellStyle name="Normal 34 3 2 2" xfId="530" xr:uid="{00000000-0005-0000-0000-0000AD020000}"/>
    <cellStyle name="Normal 34 3 2 2 2" xfId="830" xr:uid="{00000000-0005-0000-0000-0000AE020000}"/>
    <cellStyle name="Normal 34 3 2 3" xfId="766" xr:uid="{00000000-0005-0000-0000-0000AF020000}"/>
    <cellStyle name="Normal 34 3 3" xfId="427" xr:uid="{00000000-0005-0000-0000-0000B0020000}"/>
    <cellStyle name="Normal 34 3 3 2" xfId="734" xr:uid="{00000000-0005-0000-0000-0000B1020000}"/>
    <cellStyle name="Normal 34 3 4" xfId="506" xr:uid="{00000000-0005-0000-0000-0000B2020000}"/>
    <cellStyle name="Normal 34 3 4 2" xfId="806" xr:uid="{00000000-0005-0000-0000-0000B3020000}"/>
    <cellStyle name="Normal 34 3 5" xfId="710" xr:uid="{00000000-0005-0000-0000-0000B4020000}"/>
    <cellStyle name="Normal 34 3 5 2" xfId="912" xr:uid="{00000000-0005-0000-0000-0000B5020000}"/>
    <cellStyle name="Normal 34 3 6" xfId="913" xr:uid="{00000000-0005-0000-0000-0000B6020000}"/>
    <cellStyle name="Normal 34 4" xfId="482" xr:uid="{00000000-0005-0000-0000-0000B7020000}"/>
    <cellStyle name="Normal 34 4 2" xfId="522" xr:uid="{00000000-0005-0000-0000-0000B8020000}"/>
    <cellStyle name="Normal 34 4 2 2" xfId="822" xr:uid="{00000000-0005-0000-0000-0000B9020000}"/>
    <cellStyle name="Normal 34 4 3" xfId="782" xr:uid="{00000000-0005-0000-0000-0000BA020000}"/>
    <cellStyle name="Normal 34 5" xfId="490" xr:uid="{00000000-0005-0000-0000-0000BB020000}"/>
    <cellStyle name="Normal 34 5 2" xfId="546" xr:uid="{00000000-0005-0000-0000-0000BC020000}"/>
    <cellStyle name="Normal 34 5 2 2" xfId="846" xr:uid="{00000000-0005-0000-0000-0000BD020000}"/>
    <cellStyle name="Normal 34 5 3" xfId="790" xr:uid="{00000000-0005-0000-0000-0000BE020000}"/>
    <cellStyle name="Normal 34 6" xfId="452" xr:uid="{00000000-0005-0000-0000-0000BF020000}"/>
    <cellStyle name="Normal 34 6 2" xfId="554" xr:uid="{00000000-0005-0000-0000-0000C0020000}"/>
    <cellStyle name="Normal 34 6 2 2" xfId="854" xr:uid="{00000000-0005-0000-0000-0000C1020000}"/>
    <cellStyle name="Normal 34 6 3" xfId="758" xr:uid="{00000000-0005-0000-0000-0000C2020000}"/>
    <cellStyle name="Normal 34 7" xfId="443" xr:uid="{00000000-0005-0000-0000-0000C3020000}"/>
    <cellStyle name="Normal 34 7 2" xfId="750" xr:uid="{00000000-0005-0000-0000-0000C4020000}"/>
    <cellStyle name="Normal 34 8" xfId="419" xr:uid="{00000000-0005-0000-0000-0000C5020000}"/>
    <cellStyle name="Normal 34 8 2" xfId="726" xr:uid="{00000000-0005-0000-0000-0000C6020000}"/>
    <cellStyle name="Normal 34 9" xfId="498" xr:uid="{00000000-0005-0000-0000-0000C7020000}"/>
    <cellStyle name="Normal 34 9 2" xfId="798" xr:uid="{00000000-0005-0000-0000-0000C8020000}"/>
    <cellStyle name="Normal 35" xfId="268" xr:uid="{00000000-0005-0000-0000-0000C9020000}"/>
    <cellStyle name="Normal 35 2" xfId="406" xr:uid="{00000000-0005-0000-0000-0000CA020000}"/>
    <cellStyle name="Normal 35 3" xfId="391" xr:uid="{00000000-0005-0000-0000-0000CB020000}"/>
    <cellStyle name="Normal 35 4" xfId="453" xr:uid="{00000000-0005-0000-0000-0000CC020000}"/>
    <cellStyle name="Normal 36" xfId="270" xr:uid="{00000000-0005-0000-0000-0000CD020000}"/>
    <cellStyle name="Normal 36 2" xfId="407" xr:uid="{00000000-0005-0000-0000-0000CE020000}"/>
    <cellStyle name="Normal 36 3" xfId="392" xr:uid="{00000000-0005-0000-0000-0000CF020000}"/>
    <cellStyle name="Normal 36 4" xfId="454" xr:uid="{00000000-0005-0000-0000-0000D0020000}"/>
    <cellStyle name="Normal 37" xfId="271" xr:uid="{00000000-0005-0000-0000-0000D1020000}"/>
    <cellStyle name="Normal 37 2" xfId="408" xr:uid="{00000000-0005-0000-0000-0000D2020000}"/>
    <cellStyle name="Normal 37 3" xfId="393" xr:uid="{00000000-0005-0000-0000-0000D3020000}"/>
    <cellStyle name="Normal 37 4" xfId="455" xr:uid="{00000000-0005-0000-0000-0000D4020000}"/>
    <cellStyle name="Normal 38" xfId="364" xr:uid="{00000000-0005-0000-0000-0000D5020000}"/>
    <cellStyle name="Normal 38 2" xfId="412" xr:uid="{00000000-0005-0000-0000-0000D6020000}"/>
    <cellStyle name="Normal 38 3" xfId="397" xr:uid="{00000000-0005-0000-0000-0000D7020000}"/>
    <cellStyle name="Normal 38 4" xfId="459" xr:uid="{00000000-0005-0000-0000-0000D8020000}"/>
    <cellStyle name="Normal 39" xfId="662" xr:uid="{00000000-0005-0000-0000-0000D9020000}"/>
    <cellStyle name="Normal 39 2" xfId="868" xr:uid="{00000000-0005-0000-0000-0000DA020000}"/>
    <cellStyle name="Normal 4" xfId="86" xr:uid="{00000000-0005-0000-0000-0000DB020000}"/>
    <cellStyle name="Normal 4 2" xfId="155" xr:uid="{00000000-0005-0000-0000-0000DC020000}"/>
    <cellStyle name="Normal 4 2 2" xfId="663" xr:uid="{00000000-0005-0000-0000-0000DD020000}"/>
    <cellStyle name="Normal 4 3" xfId="156" xr:uid="{00000000-0005-0000-0000-0000DE020000}"/>
    <cellStyle name="Normal 4 4" xfId="157" xr:uid="{00000000-0005-0000-0000-0000DF020000}"/>
    <cellStyle name="Normal 4 5" xfId="158" xr:uid="{00000000-0005-0000-0000-0000E0020000}"/>
    <cellStyle name="Normal 4 6" xfId="159" xr:uid="{00000000-0005-0000-0000-0000E1020000}"/>
    <cellStyle name="Normal 4 7" xfId="160" xr:uid="{00000000-0005-0000-0000-0000E2020000}"/>
    <cellStyle name="Normal 4 8" xfId="358" xr:uid="{00000000-0005-0000-0000-0000E3020000}"/>
    <cellStyle name="Normal 5" xfId="87" xr:uid="{00000000-0005-0000-0000-0000E4020000}"/>
    <cellStyle name="Normal 5 2" xfId="359" xr:uid="{00000000-0005-0000-0000-0000E5020000}"/>
    <cellStyle name="Normal 5 2 2" xfId="664" xr:uid="{00000000-0005-0000-0000-0000E6020000}"/>
    <cellStyle name="Normal 6" xfId="88" xr:uid="{00000000-0005-0000-0000-0000E7020000}"/>
    <cellStyle name="Normal 6 10" xfId="161" xr:uid="{00000000-0005-0000-0000-0000E8020000}"/>
    <cellStyle name="Normal 6 11" xfId="162" xr:uid="{00000000-0005-0000-0000-0000E9020000}"/>
    <cellStyle name="Normal 6 12" xfId="163" xr:uid="{00000000-0005-0000-0000-0000EA020000}"/>
    <cellStyle name="Normal 6 13" xfId="164" xr:uid="{00000000-0005-0000-0000-0000EB020000}"/>
    <cellStyle name="Normal 6 14" xfId="165" xr:uid="{00000000-0005-0000-0000-0000EC020000}"/>
    <cellStyle name="Normal 6 15" xfId="166" xr:uid="{00000000-0005-0000-0000-0000ED020000}"/>
    <cellStyle name="Normal 6 16" xfId="167" xr:uid="{00000000-0005-0000-0000-0000EE020000}"/>
    <cellStyle name="Normal 6 17" xfId="168" xr:uid="{00000000-0005-0000-0000-0000EF020000}"/>
    <cellStyle name="Normal 6 18" xfId="169" xr:uid="{00000000-0005-0000-0000-0000F0020000}"/>
    <cellStyle name="Normal 6 19" xfId="170" xr:uid="{00000000-0005-0000-0000-0000F1020000}"/>
    <cellStyle name="Normal 6 2" xfId="171" xr:uid="{00000000-0005-0000-0000-0000F2020000}"/>
    <cellStyle name="Normal 6 2 10" xfId="172" xr:uid="{00000000-0005-0000-0000-0000F3020000}"/>
    <cellStyle name="Normal 6 2 11" xfId="173" xr:uid="{00000000-0005-0000-0000-0000F4020000}"/>
    <cellStyle name="Normal 6 2 12" xfId="174" xr:uid="{00000000-0005-0000-0000-0000F5020000}"/>
    <cellStyle name="Normal 6 2 13" xfId="175" xr:uid="{00000000-0005-0000-0000-0000F6020000}"/>
    <cellStyle name="Normal 6 2 14" xfId="176" xr:uid="{00000000-0005-0000-0000-0000F7020000}"/>
    <cellStyle name="Normal 6 2 15" xfId="177" xr:uid="{00000000-0005-0000-0000-0000F8020000}"/>
    <cellStyle name="Normal 6 2 16" xfId="178" xr:uid="{00000000-0005-0000-0000-0000F9020000}"/>
    <cellStyle name="Normal 6 2 17" xfId="179" xr:uid="{00000000-0005-0000-0000-0000FA020000}"/>
    <cellStyle name="Normal 6 2 18" xfId="180" xr:uid="{00000000-0005-0000-0000-0000FB020000}"/>
    <cellStyle name="Normal 6 2 19" xfId="181" xr:uid="{00000000-0005-0000-0000-0000FC020000}"/>
    <cellStyle name="Normal 6 2 2" xfId="182" xr:uid="{00000000-0005-0000-0000-0000FD020000}"/>
    <cellStyle name="Normal 6 2 20" xfId="183" xr:uid="{00000000-0005-0000-0000-0000FE020000}"/>
    <cellStyle name="Normal 6 2 21" xfId="184" xr:uid="{00000000-0005-0000-0000-0000FF020000}"/>
    <cellStyle name="Normal 6 2 22" xfId="185" xr:uid="{00000000-0005-0000-0000-000000030000}"/>
    <cellStyle name="Normal 6 2 23" xfId="186" xr:uid="{00000000-0005-0000-0000-000001030000}"/>
    <cellStyle name="Normal 6 2 24" xfId="187" xr:uid="{00000000-0005-0000-0000-000002030000}"/>
    <cellStyle name="Normal 6 2 25" xfId="188" xr:uid="{00000000-0005-0000-0000-000003030000}"/>
    <cellStyle name="Normal 6 2 26" xfId="189" xr:uid="{00000000-0005-0000-0000-000004030000}"/>
    <cellStyle name="Normal 6 2 27" xfId="190" xr:uid="{00000000-0005-0000-0000-000005030000}"/>
    <cellStyle name="Normal 6 2 28" xfId="191" xr:uid="{00000000-0005-0000-0000-000006030000}"/>
    <cellStyle name="Normal 6 2 3" xfId="192" xr:uid="{00000000-0005-0000-0000-000007030000}"/>
    <cellStyle name="Normal 6 2 4" xfId="193" xr:uid="{00000000-0005-0000-0000-000008030000}"/>
    <cellStyle name="Normal 6 2 5" xfId="194" xr:uid="{00000000-0005-0000-0000-000009030000}"/>
    <cellStyle name="Normal 6 2 6" xfId="195" xr:uid="{00000000-0005-0000-0000-00000A030000}"/>
    <cellStyle name="Normal 6 2 7" xfId="196" xr:uid="{00000000-0005-0000-0000-00000B030000}"/>
    <cellStyle name="Normal 6 2 8" xfId="197" xr:uid="{00000000-0005-0000-0000-00000C030000}"/>
    <cellStyle name="Normal 6 2 9" xfId="198" xr:uid="{00000000-0005-0000-0000-00000D030000}"/>
    <cellStyle name="Normal 6 20" xfId="199" xr:uid="{00000000-0005-0000-0000-00000E030000}"/>
    <cellStyle name="Normal 6 21" xfId="200" xr:uid="{00000000-0005-0000-0000-00000F030000}"/>
    <cellStyle name="Normal 6 22" xfId="201" xr:uid="{00000000-0005-0000-0000-000010030000}"/>
    <cellStyle name="Normal 6 23" xfId="202" xr:uid="{00000000-0005-0000-0000-000011030000}"/>
    <cellStyle name="Normal 6 24" xfId="203" xr:uid="{00000000-0005-0000-0000-000012030000}"/>
    <cellStyle name="Normal 6 25" xfId="204" xr:uid="{00000000-0005-0000-0000-000013030000}"/>
    <cellStyle name="Normal 6 26" xfId="205" xr:uid="{00000000-0005-0000-0000-000014030000}"/>
    <cellStyle name="Normal 6 27" xfId="206" xr:uid="{00000000-0005-0000-0000-000015030000}"/>
    <cellStyle name="Normal 6 28" xfId="207" xr:uid="{00000000-0005-0000-0000-000016030000}"/>
    <cellStyle name="Normal 6 29" xfId="208" xr:uid="{00000000-0005-0000-0000-000017030000}"/>
    <cellStyle name="Normal 6 3" xfId="209" xr:uid="{00000000-0005-0000-0000-000018030000}"/>
    <cellStyle name="Normal 6 30" xfId="665" xr:uid="{00000000-0005-0000-0000-000019030000}"/>
    <cellStyle name="Normal 6 4" xfId="210" xr:uid="{00000000-0005-0000-0000-00001A030000}"/>
    <cellStyle name="Normal 6 5" xfId="211" xr:uid="{00000000-0005-0000-0000-00001B030000}"/>
    <cellStyle name="Normal 6 6" xfId="212" xr:uid="{00000000-0005-0000-0000-00001C030000}"/>
    <cellStyle name="Normal 6 7" xfId="213" xr:uid="{00000000-0005-0000-0000-00001D030000}"/>
    <cellStyle name="Normal 6 8" xfId="214" xr:uid="{00000000-0005-0000-0000-00001E030000}"/>
    <cellStyle name="Normal 6 9" xfId="215" xr:uid="{00000000-0005-0000-0000-00001F030000}"/>
    <cellStyle name="Normal 7" xfId="89" xr:uid="{00000000-0005-0000-0000-000020030000}"/>
    <cellStyle name="Normal 7 2" xfId="666" xr:uid="{00000000-0005-0000-0000-000021030000}"/>
    <cellStyle name="Normal 8" xfId="90" xr:uid="{00000000-0005-0000-0000-000022030000}"/>
    <cellStyle name="Normal 8 2" xfId="667" xr:uid="{00000000-0005-0000-0000-000023030000}"/>
    <cellStyle name="Normal 9" xfId="91" xr:uid="{00000000-0005-0000-0000-000024030000}"/>
    <cellStyle name="Normal 9 2" xfId="668" xr:uid="{00000000-0005-0000-0000-000025030000}"/>
    <cellStyle name="Notas 2" xfId="361" xr:uid="{00000000-0005-0000-0000-000026030000}"/>
    <cellStyle name="Notas 2 2" xfId="669" xr:uid="{00000000-0005-0000-0000-000027030000}"/>
    <cellStyle name="Notas 3" xfId="360" xr:uid="{00000000-0005-0000-0000-000028030000}"/>
    <cellStyle name="Notas 3 2" xfId="670" xr:uid="{00000000-0005-0000-0000-000029030000}"/>
    <cellStyle name="Note" xfId="263" xr:uid="{00000000-0005-0000-0000-00002A030000}"/>
    <cellStyle name="Output" xfId="264" xr:uid="{00000000-0005-0000-0000-00002B030000}"/>
    <cellStyle name="Porcentaje 2" xfId="269" xr:uid="{00000000-0005-0000-0000-00002C030000}"/>
    <cellStyle name="Porcentaje 2 2" xfId="671" xr:uid="{00000000-0005-0000-0000-00002D030000}"/>
    <cellStyle name="Porcentaje 2 3" xfId="672" xr:uid="{00000000-0005-0000-0000-00002E030000}"/>
    <cellStyle name="Porcentaje 2 4" xfId="673" xr:uid="{00000000-0005-0000-0000-00002F030000}"/>
    <cellStyle name="Porcentaje 3" xfId="363" xr:uid="{00000000-0005-0000-0000-000030030000}"/>
    <cellStyle name="Porcentaje 4" xfId="362" xr:uid="{00000000-0005-0000-0000-000031030000}"/>
    <cellStyle name="Porcentaje 4 2" xfId="411" xr:uid="{00000000-0005-0000-0000-000032030000}"/>
    <cellStyle name="Porcentaje 4 3" xfId="396" xr:uid="{00000000-0005-0000-0000-000033030000}"/>
    <cellStyle name="Porcentaje 4 4" xfId="458" xr:uid="{00000000-0005-0000-0000-000034030000}"/>
    <cellStyle name="Porcentaje 5" xfId="674" xr:uid="{00000000-0005-0000-0000-000035030000}"/>
    <cellStyle name="Porcentaje 6" xfId="675" xr:uid="{00000000-0005-0000-0000-000036030000}"/>
    <cellStyle name="Porcentaje 7" xfId="676" xr:uid="{00000000-0005-0000-0000-000037030000}"/>
    <cellStyle name="Porcentaje 7 2" xfId="869" xr:uid="{00000000-0005-0000-0000-000038030000}"/>
    <cellStyle name="Porcentual 2" xfId="92" xr:uid="{00000000-0005-0000-0000-000039030000}"/>
    <cellStyle name="Porcentual 2 2" xfId="216" xr:uid="{00000000-0005-0000-0000-00003A030000}"/>
    <cellStyle name="Porcentual 2 2 2" xfId="365" xr:uid="{00000000-0005-0000-0000-00003B030000}"/>
    <cellStyle name="Porcentual 2 3" xfId="217" xr:uid="{00000000-0005-0000-0000-00003C030000}"/>
    <cellStyle name="Porcentual 3" xfId="94" xr:uid="{00000000-0005-0000-0000-00003D030000}"/>
    <cellStyle name="Porcentual 3 2" xfId="218" xr:uid="{00000000-0005-0000-0000-00003E030000}"/>
    <cellStyle name="Porcentual 3 3" xfId="219" xr:uid="{00000000-0005-0000-0000-00003F030000}"/>
    <cellStyle name="Porcentual 3 4" xfId="220" xr:uid="{00000000-0005-0000-0000-000040030000}"/>
    <cellStyle name="Porcentual 3 5" xfId="221" xr:uid="{00000000-0005-0000-0000-000041030000}"/>
    <cellStyle name="Porcentual 3 6" xfId="222" xr:uid="{00000000-0005-0000-0000-000042030000}"/>
    <cellStyle name="Porcentual 3 7" xfId="366" xr:uid="{00000000-0005-0000-0000-000043030000}"/>
    <cellStyle name="Porcentual 4" xfId="223" xr:uid="{00000000-0005-0000-0000-000044030000}"/>
    <cellStyle name="Porcentual 4 10" xfId="699" xr:uid="{00000000-0005-0000-0000-000045030000}"/>
    <cellStyle name="Porcentual 4 2" xfId="402" xr:uid="{00000000-0005-0000-0000-000046030000}"/>
    <cellStyle name="Porcentual 4 2 2" xfId="472" xr:uid="{00000000-0005-0000-0000-000047030000}"/>
    <cellStyle name="Porcentual 4 2 2 2" xfId="536" xr:uid="{00000000-0005-0000-0000-000048030000}"/>
    <cellStyle name="Porcentual 4 2 2 2 2" xfId="836" xr:uid="{00000000-0005-0000-0000-000049030000}"/>
    <cellStyle name="Porcentual 4 2 2 3" xfId="772" xr:uid="{00000000-0005-0000-0000-00004A030000}"/>
    <cellStyle name="Porcentual 4 2 3" xfId="433" xr:uid="{00000000-0005-0000-0000-00004B030000}"/>
    <cellStyle name="Porcentual 4 2 3 2" xfId="560" xr:uid="{00000000-0005-0000-0000-00004C030000}"/>
    <cellStyle name="Porcentual 4 2 3 2 2" xfId="860" xr:uid="{00000000-0005-0000-0000-00004D030000}"/>
    <cellStyle name="Porcentual 4 2 3 3" xfId="740" xr:uid="{00000000-0005-0000-0000-00004E030000}"/>
    <cellStyle name="Porcentual 4 2 4" xfId="512" xr:uid="{00000000-0005-0000-0000-00004F030000}"/>
    <cellStyle name="Porcentual 4 2 4 2" xfId="812" xr:uid="{00000000-0005-0000-0000-000050030000}"/>
    <cellStyle name="Porcentual 4 2 5" xfId="716" xr:uid="{00000000-0005-0000-0000-000051030000}"/>
    <cellStyle name="Porcentual 4 2 5 2" xfId="914" xr:uid="{00000000-0005-0000-0000-000052030000}"/>
    <cellStyle name="Porcentual 4 2 6" xfId="915" xr:uid="{00000000-0005-0000-0000-000053030000}"/>
    <cellStyle name="Porcentual 4 2 6 2" xfId="916" xr:uid="{00000000-0005-0000-0000-000054030000}"/>
    <cellStyle name="Porcentual 4 2 7" xfId="917" xr:uid="{00000000-0005-0000-0000-000055030000}"/>
    <cellStyle name="Porcentual 4 3" xfId="387" xr:uid="{00000000-0005-0000-0000-000056030000}"/>
    <cellStyle name="Porcentual 4 3 2" xfId="464" xr:uid="{00000000-0005-0000-0000-000057030000}"/>
    <cellStyle name="Porcentual 4 3 2 2" xfId="528" xr:uid="{00000000-0005-0000-0000-000058030000}"/>
    <cellStyle name="Porcentual 4 3 2 2 2" xfId="828" xr:uid="{00000000-0005-0000-0000-000059030000}"/>
    <cellStyle name="Porcentual 4 3 2 3" xfId="764" xr:uid="{00000000-0005-0000-0000-00005A030000}"/>
    <cellStyle name="Porcentual 4 3 3" xfId="425" xr:uid="{00000000-0005-0000-0000-00005B030000}"/>
    <cellStyle name="Porcentual 4 3 3 2" xfId="732" xr:uid="{00000000-0005-0000-0000-00005C030000}"/>
    <cellStyle name="Porcentual 4 3 4" xfId="504" xr:uid="{00000000-0005-0000-0000-00005D030000}"/>
    <cellStyle name="Porcentual 4 3 4 2" xfId="804" xr:uid="{00000000-0005-0000-0000-00005E030000}"/>
    <cellStyle name="Porcentual 4 3 5" xfId="708" xr:uid="{00000000-0005-0000-0000-00005F030000}"/>
    <cellStyle name="Porcentual 4 3 5 2" xfId="918" xr:uid="{00000000-0005-0000-0000-000060030000}"/>
    <cellStyle name="Porcentual 4 3 6" xfId="919" xr:uid="{00000000-0005-0000-0000-000061030000}"/>
    <cellStyle name="Porcentual 4 4" xfId="480" xr:uid="{00000000-0005-0000-0000-000062030000}"/>
    <cellStyle name="Porcentual 4 4 2" xfId="520" xr:uid="{00000000-0005-0000-0000-000063030000}"/>
    <cellStyle name="Porcentual 4 4 2 2" xfId="820" xr:uid="{00000000-0005-0000-0000-000064030000}"/>
    <cellStyle name="Porcentual 4 4 3" xfId="780" xr:uid="{00000000-0005-0000-0000-000065030000}"/>
    <cellStyle name="Porcentual 4 5" xfId="488" xr:uid="{00000000-0005-0000-0000-000066030000}"/>
    <cellStyle name="Porcentual 4 5 2" xfId="544" xr:uid="{00000000-0005-0000-0000-000067030000}"/>
    <cellStyle name="Porcentual 4 5 2 2" xfId="844" xr:uid="{00000000-0005-0000-0000-000068030000}"/>
    <cellStyle name="Porcentual 4 5 3" xfId="788" xr:uid="{00000000-0005-0000-0000-000069030000}"/>
    <cellStyle name="Porcentual 4 6" xfId="449" xr:uid="{00000000-0005-0000-0000-00006A030000}"/>
    <cellStyle name="Porcentual 4 6 2" xfId="552" xr:uid="{00000000-0005-0000-0000-00006B030000}"/>
    <cellStyle name="Porcentual 4 6 2 2" xfId="852" xr:uid="{00000000-0005-0000-0000-00006C030000}"/>
    <cellStyle name="Porcentual 4 6 3" xfId="756" xr:uid="{00000000-0005-0000-0000-00006D030000}"/>
    <cellStyle name="Porcentual 4 7" xfId="441" xr:uid="{00000000-0005-0000-0000-00006E030000}"/>
    <cellStyle name="Porcentual 4 7 2" xfId="748" xr:uid="{00000000-0005-0000-0000-00006F030000}"/>
    <cellStyle name="Porcentual 4 8" xfId="417" xr:uid="{00000000-0005-0000-0000-000070030000}"/>
    <cellStyle name="Porcentual 4 8 2" xfId="724" xr:uid="{00000000-0005-0000-0000-000071030000}"/>
    <cellStyle name="Porcentual 4 9" xfId="496" xr:uid="{00000000-0005-0000-0000-000072030000}"/>
    <cellStyle name="Porcentual 4 9 2" xfId="796" xr:uid="{00000000-0005-0000-0000-000073030000}"/>
    <cellStyle name="Salida 2" xfId="368" xr:uid="{00000000-0005-0000-0000-000074030000}"/>
    <cellStyle name="Salida 2 2" xfId="677" xr:uid="{00000000-0005-0000-0000-000075030000}"/>
    <cellStyle name="Salida 3" xfId="367" xr:uid="{00000000-0005-0000-0000-000076030000}"/>
    <cellStyle name="Salida 3 2" xfId="678" xr:uid="{00000000-0005-0000-0000-000077030000}"/>
    <cellStyle name="Standard" xfId="224" xr:uid="{00000000-0005-0000-0000-000078030000}"/>
    <cellStyle name="Texto de advertencia 2" xfId="370" xr:uid="{00000000-0005-0000-0000-000079030000}"/>
    <cellStyle name="Texto de advertencia 2 2" xfId="679" xr:uid="{00000000-0005-0000-0000-00007A030000}"/>
    <cellStyle name="Texto de advertencia 3" xfId="369" xr:uid="{00000000-0005-0000-0000-00007B030000}"/>
    <cellStyle name="Texto de advertencia 3 2" xfId="680" xr:uid="{00000000-0005-0000-0000-00007C030000}"/>
    <cellStyle name="Texto explicativo 2" xfId="372" xr:uid="{00000000-0005-0000-0000-00007D030000}"/>
    <cellStyle name="Texto explicativo 2 2" xfId="681" xr:uid="{00000000-0005-0000-0000-00007E030000}"/>
    <cellStyle name="Texto explicativo 3" xfId="371" xr:uid="{00000000-0005-0000-0000-00007F030000}"/>
    <cellStyle name="Texto explicativo 3 2" xfId="682" xr:uid="{00000000-0005-0000-0000-000080030000}"/>
    <cellStyle name="Title" xfId="265" xr:uid="{00000000-0005-0000-0000-000081030000}"/>
    <cellStyle name="Título 1 2" xfId="375" xr:uid="{00000000-0005-0000-0000-000082030000}"/>
    <cellStyle name="Título 1 2 2" xfId="683" xr:uid="{00000000-0005-0000-0000-000083030000}"/>
    <cellStyle name="Título 1 3" xfId="374" xr:uid="{00000000-0005-0000-0000-000084030000}"/>
    <cellStyle name="Título 1 3 2" xfId="684" xr:uid="{00000000-0005-0000-0000-000085030000}"/>
    <cellStyle name="Título 2 2" xfId="377" xr:uid="{00000000-0005-0000-0000-000086030000}"/>
    <cellStyle name="Título 2 2 2" xfId="685" xr:uid="{00000000-0005-0000-0000-000087030000}"/>
    <cellStyle name="Título 2 3" xfId="376" xr:uid="{00000000-0005-0000-0000-000088030000}"/>
    <cellStyle name="Título 2 3 2" xfId="686" xr:uid="{00000000-0005-0000-0000-000089030000}"/>
    <cellStyle name="Título 3 2" xfId="379" xr:uid="{00000000-0005-0000-0000-00008A030000}"/>
    <cellStyle name="Título 3 2 2" xfId="687" xr:uid="{00000000-0005-0000-0000-00008B030000}"/>
    <cellStyle name="Título 3 3" xfId="378" xr:uid="{00000000-0005-0000-0000-00008C030000}"/>
    <cellStyle name="Título 3 3 2" xfId="688" xr:uid="{00000000-0005-0000-0000-00008D030000}"/>
    <cellStyle name="Título 4" xfId="380" xr:uid="{00000000-0005-0000-0000-00008E030000}"/>
    <cellStyle name="Título 4 2" xfId="689" xr:uid="{00000000-0005-0000-0000-00008F030000}"/>
    <cellStyle name="Título 5" xfId="373" xr:uid="{00000000-0005-0000-0000-000090030000}"/>
    <cellStyle name="Título 5 2" xfId="690" xr:uid="{00000000-0005-0000-0000-000091030000}"/>
    <cellStyle name="Total 2" xfId="382" xr:uid="{00000000-0005-0000-0000-000092030000}"/>
    <cellStyle name="Total 2 2" xfId="691" xr:uid="{00000000-0005-0000-0000-000093030000}"/>
    <cellStyle name="Total 3" xfId="381" xr:uid="{00000000-0005-0000-0000-000094030000}"/>
    <cellStyle name="Total 3 2" xfId="692" xr:uid="{00000000-0005-0000-0000-000095030000}"/>
    <cellStyle name="Warning Text" xfId="266" xr:uid="{00000000-0005-0000-0000-000096030000}"/>
    <cellStyle name="標準_RG5-V-R1354008D-999-A" xfId="93" xr:uid="{00000000-0005-0000-0000-000097030000}"/>
  </cellStyles>
  <dxfs count="0"/>
  <tableStyles count="0" defaultTableStyle="TableStyleMedium9" defaultPivotStyle="PivotStyleLight16"/>
  <colors>
    <mruColors>
      <color rgb="FFCCFFFF"/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9</xdr:row>
      <xdr:rowOff>304800</xdr:rowOff>
    </xdr:to>
    <xdr:sp macro="" textlink="">
      <xdr:nvSpPr>
        <xdr:cNvPr id="4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AE9C51AA-5B9F-403B-A85F-CF9095C1B09F}"/>
            </a:ext>
          </a:extLst>
        </xdr:cNvPr>
        <xdr:cNvSpPr>
          <a:spLocks noChangeAspect="1" noChangeArrowheads="1"/>
        </xdr:cNvSpPr>
      </xdr:nvSpPr>
      <xdr:spPr bwMode="auto">
        <a:xfrm>
          <a:off x="190119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9</xdr:row>
      <xdr:rowOff>0</xdr:rowOff>
    </xdr:from>
    <xdr:ext cx="304800" cy="304800"/>
    <xdr:sp macro="" textlink="">
      <xdr:nvSpPr>
        <xdr:cNvPr id="5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685F39B7-90A3-48B0-92FE-0845288C437C}"/>
            </a:ext>
          </a:extLst>
        </xdr:cNvPr>
        <xdr:cNvSpPr>
          <a:spLocks noChangeAspect="1" noChangeArrowheads="1"/>
        </xdr:cNvSpPr>
      </xdr:nvSpPr>
      <xdr:spPr bwMode="auto">
        <a:xfrm>
          <a:off x="190119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25ED44C3-7A5F-4037-9B22-5339528995C5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27759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D51B424C-E2D2-48D6-82F3-4BBE5C294E0D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27759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8</xdr:row>
      <xdr:rowOff>304800</xdr:rowOff>
    </xdr:to>
    <xdr:sp macro="" textlink="">
      <xdr:nvSpPr>
        <xdr:cNvPr id="12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34FA6B53-E46C-4E56-8F14-609C04E9DFF5}"/>
            </a:ext>
          </a:extLst>
        </xdr:cNvPr>
        <xdr:cNvSpPr>
          <a:spLocks noChangeAspect="1" noChangeArrowheads="1"/>
        </xdr:cNvSpPr>
      </xdr:nvSpPr>
      <xdr:spPr bwMode="auto">
        <a:xfrm>
          <a:off x="190119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4B04DFCF-73E4-45CC-A155-1D3E1A56C50D}"/>
            </a:ext>
          </a:extLst>
        </xdr:cNvPr>
        <xdr:cNvSpPr>
          <a:spLocks noChangeAspect="1" noChangeArrowheads="1"/>
        </xdr:cNvSpPr>
      </xdr:nvSpPr>
      <xdr:spPr bwMode="auto">
        <a:xfrm>
          <a:off x="190119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4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F58A30DC-1226-495C-8FF8-F02987003035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5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EB588A40-EA81-4826-AEC6-4954A413F15C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304800" cy="304800"/>
    <xdr:sp macro="" textlink="">
      <xdr:nvSpPr>
        <xdr:cNvPr id="16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11CDAB99-6C4C-4B7B-AD12-2AE991741D76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304800" cy="304800"/>
    <xdr:sp macro="" textlink="">
      <xdr:nvSpPr>
        <xdr:cNvPr id="17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FC80BA60-0E5A-425E-85EA-A0ED406E74E2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304800" cy="304800"/>
    <xdr:sp macro="" textlink="">
      <xdr:nvSpPr>
        <xdr:cNvPr id="18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C80BF9B3-F4E2-426F-AA41-143BCF5651FF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304800" cy="304800"/>
    <xdr:sp macro="" textlink="">
      <xdr:nvSpPr>
        <xdr:cNvPr id="19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48B9E9D6-ABA3-47B2-A912-C3FABF23FA3A}"/>
            </a:ext>
          </a:extLst>
        </xdr:cNvPr>
        <xdr:cNvSpPr>
          <a:spLocks noChangeAspect="1" noChangeArrowheads="1"/>
        </xdr:cNvSpPr>
      </xdr:nvSpPr>
      <xdr:spPr bwMode="auto">
        <a:xfrm>
          <a:off x="18790227" y="4727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9</xdr:row>
      <xdr:rowOff>304800</xdr:rowOff>
    </xdr:to>
    <xdr:sp macro="" textlink="">
      <xdr:nvSpPr>
        <xdr:cNvPr id="4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BEE463B8-5276-42CE-98DF-4C714598A324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9</xdr:row>
      <xdr:rowOff>0</xdr:rowOff>
    </xdr:from>
    <xdr:ext cx="304800" cy="304800"/>
    <xdr:sp macro="" textlink="">
      <xdr:nvSpPr>
        <xdr:cNvPr id="5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0802B656-2DA0-45D8-84CA-4A4EE495007B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6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EB0C7936-9D95-4CD3-8384-8A497C359208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1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7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5395F8A4-F801-4EFF-A12A-056F024722BB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1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8</xdr:row>
      <xdr:rowOff>304800</xdr:rowOff>
    </xdr:to>
    <xdr:sp macro="" textlink="">
      <xdr:nvSpPr>
        <xdr:cNvPr id="8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7D94E34A-09FD-4A02-9CE6-2EB7288F2AC9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1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9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FAE4E3CF-C7CE-45A2-84A4-737917B17A76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413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0</xdr:rowOff>
    </xdr:from>
    <xdr:ext cx="304800" cy="304800"/>
    <xdr:sp macro="" textlink="">
      <xdr:nvSpPr>
        <xdr:cNvPr id="10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DAD07402-069B-447E-95A2-44702F241FEC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0</xdr:rowOff>
    </xdr:from>
    <xdr:ext cx="304800" cy="304800"/>
    <xdr:sp macro="" textlink="">
      <xdr:nvSpPr>
        <xdr:cNvPr id="11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677D85B2-D887-41C9-BEC1-BFEA1A714316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539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2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3F3655E8-4BC7-483F-B10F-0218E89CAF4B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601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3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44078CCC-7B51-4AD8-B311-FE97265EFC7D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601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4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608F191D-20FD-4299-A0F4-1989F5BEB21A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664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15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AE592408-2211-469F-8092-E7EC209218EC}"/>
            </a:ext>
          </a:extLst>
        </xdr:cNvPr>
        <xdr:cNvSpPr>
          <a:spLocks noChangeAspect="1" noChangeArrowheads="1"/>
        </xdr:cNvSpPr>
      </xdr:nvSpPr>
      <xdr:spPr bwMode="auto">
        <a:xfrm>
          <a:off x="18773775" y="6648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10</xdr:row>
      <xdr:rowOff>0</xdr:rowOff>
    </xdr:from>
    <xdr:to>
      <xdr:col>9</xdr:col>
      <xdr:colOff>304800</xdr:colOff>
      <xdr:row>10</xdr:row>
      <xdr:rowOff>304800</xdr:rowOff>
    </xdr:to>
    <xdr:sp macro="" textlink="">
      <xdr:nvSpPr>
        <xdr:cNvPr id="4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6544EA38-E5B8-4CBF-928F-5DE330E8C042}"/>
            </a:ext>
          </a:extLst>
        </xdr:cNvPr>
        <xdr:cNvSpPr>
          <a:spLocks noChangeAspect="1" noChangeArrowheads="1"/>
        </xdr:cNvSpPr>
      </xdr:nvSpPr>
      <xdr:spPr bwMode="auto">
        <a:xfrm>
          <a:off x="187833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10</xdr:row>
      <xdr:rowOff>0</xdr:rowOff>
    </xdr:from>
    <xdr:ext cx="304800" cy="304800"/>
    <xdr:sp macro="" textlink="">
      <xdr:nvSpPr>
        <xdr:cNvPr id="5" name="avatar" descr="data:image/pjpeg;base64,/9j/4AAQSkZJRgABAQEAYABgAAD/2wBDAAEBAQEBAQEBAQEBAQEBAQEBAQEBAQEBAQEBAQEBAQEBAQEBAQEBAQEBAQEBAQEBAQEBAQEBAQEBAQEBAQEBAQH/2wBDAQEBAQEBAQEBAQEBAQEBAQEBAQEBAQEBAQEBAQEBAQEBAQEBAQEBAQEBAQEBAQEBAQEBAQEBAQEBAQEBAQEBAQH/wAARCABAAE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5f2MJNZ13VfGkvxdsNdX4z61d22seINL1fX7G9tbPwWmqeIrfQ/CcOi6a9lqOlQ+EdWh1mHW7PWreSa+8QLruqtqV3pL6Yp+7rrStV1q+udPtNMeS3gt1SKzg8u1jtjaGWSJVYeckYWV0kmJi2zRkQPmS7LS5/xW8D6donjv4WeO7DS5ESx1LUfh/rF7a4NxbeH/AIhXkVxHfiZ7lDBcN8S9I+HdpdXsayXJ0rU7+2lV7XzUPqXhbUV0ew1HxDrb+R4c0u8iuJ7+6mntg9t/o62Onm2uIGuLm+hilEs5OJFUQxajcidbnPt8PVqPDGT4jCYnG0sdhcB9Yjg6uYKpTxUcJWlCtVo1Y0pUaE6qnZ1KtKH7xLmrp13Xr1Py7MaGMz7OsLXw2Hr0cZmHsJ1YUHB4elNJRjWjzxq1o0YU05QjNqUE6cKTcVCC/Jv/AIKF3Wh/ss/s1XHxH1281OGW714+IvFmiaffTRGTwONM0bTrXQprff515qFt/YlpOt01kPsEd/e2In+wWjSN+Pn7Pvwp/ar/AOCtnwc+Ilz4y8Ta7+yh+ytPJp/ibwrbaHpLat8YvGmnWkMItNStrq9uYbLwr4b1zTobW8iSaDUH1WKGzurXSYdPWx1G7+mP+C6Pxx8CfEPX/gjZ/wBvxa/8EPHfjex8E+IYtM1CO4i1ixsJfCur+JWRba7T7PNeaNdizgtblra+U2d7HcJFJJHbtcvP+CgvxI/Z9/Zd8Ia58HfhP4Lsvhp4s1TUtFj8ReMNdutP8SX5tpJrN5tC8PaVCYIdHtJrW607T/tUiAxWsaRoIjGa/l3jvFZXSzL21XL8NKjiMd/alGoqCr06TwUva4Opg1K6VXEYit9adacuRQ5JpupKMof2p4acK4zMsojKkoYjF4edDBUo4mrGladSSjia2JjNrmeGo4d0oUqcJVJVXO8fZ05Rl+a/xq/4NrfhTrPwk1bxT8Bv2t/jrZ/FDRrO8vb3SPimdD1Lw1f3yR+a8SXmgWuhX9kl0qmWO7ke5TY0azKoRpj0v/BNb9rP4yaFdeFv2ZPjf4vufEXiL4OaVcfD+GTxleX+pPd23hez0iG1gtbLUXa+uIY5/wC0k8KzvFtaF0sbzTS06fY/tz9oL9qv4qfDv4P/AAy8UDRtKjuPi1o2n6tpcOrajc6fYTRXUdtcBL420H2q5tZrK5iX7NlHminKAqrhz/N14/8AjZ4k+Gf/AAU/8FePvitb6Xptr4rtdGu/GEHh24vm0dtE8QaeY7rU7Q3Spczy2xVHRptxluklCsmUKfH1p0vEvL8dwtnyeLy6vgatXDfWf9nxmBxNPDypvFYWtQarQtRryjK8+XS8Iq8m/s+KeB8PlGXf2vSpxWNpYhx9phI3hWpVJez9jVjaNJVI1bRpVIQU7NwqzmmlH+x34rfBbVfHvifwxpVtqOpJcyXFx/bfiaw1K/i10rqmh68y2n2W1key1HSLW81DQoxDZQzXN3eabFJ5TRyokVO5+PXj/wCHl7deAvE2p21rLd6QurJpWutLrlzaz6Bff2VqGsT6reRxSXl1o9/Z6Zqeq6LPHNd6Xb6tFqNyl/cQNEvuf7OWtaZ8TfA+h6zHBJb2ljYWegab4gNzYh7iXSLxYLzw1OFgjm+ztpxi8uWdJ2nuLG0lSZblEtrL5Y/a+k0/xJb3d/8AZo7LVvDfjrUJzrWn6BNqguPDlrY2Ed1ZXs76qLS6sNW0+LRLPWbLTbq6svstzereaXcJarb6d/INXgDLOCv7F4dzNZlLA4rOcZDKKOYrC5fiK2InmU8kxlVYr6xKmstxGIhVxGCoVI4iM8DisTVm4YZYqcvzKrnEMU69W1GticPh1DGRhz4iFOpCMalqdPk9yrGnFKajFOFWMeRXcUv2A8R61baj4c1211HV/wCxbs2OrQWetTrPqgs7x1hmtNQt7GXUNNjd9Fu7GDW4rSK4tRPeWMbm6t2LXMfx/wCOPjL44+KHxt8Yfs4eCYdesdT8d2ui6stxrN7ba74J0T4baloMR1DXhZCedtG1nwq9qdYNpp19YW+peN5otLY332m0vz4d8Wf2mPEKaXquuafb6TLoL6iYNBs9PuGu9U1zVJJ54NNgspYET+0ilyn2pre1H2SW8iSZd0djhvqD9kv4Wa58M9M8R+LviLa7/i18RGsb3Xri4ae4m8P6OYUvNI8I2vmOsK22nzXF5Pq6QMC+rysjTXlvZWU4/wBZZX8SeL8Xh8ioV8HwngpwnipJQhPF0pyrQlb2kqU1VzSvUn7GHtFUoYSHM0lTjSp/z5GEPDLhGjic8q4fEcV42E6eEh+8nDC1Yww8+WapU6sXRyqhTi8TzU1TrYtxop805VZ/yXf8FuLea7/4KD/AT9lDwNajT/BXgPU/Bmj6PpEMyGOXTdZi0K5u/EOsGERSz63fk6xfavqkpW5vEuRJhFVDJ+03wM/4Je/sRWHgrQ/2ofinrXiP4gj4Z/Dqx8Qa14I8TWa69c6RrHh7TodT1FWu44n1aTQ9Puree7j8KxFbGW42W8st3p+bW5/Mj/gu98Nf+FOftxeEP2srjWdP01/E1t8KdQ8HW8V1FJfalrHhFbzRvFWlT2Et2LqK307T9A0y/uLkwNa3v/CWWluSgs7qSvr7wP8A8FANV1v4f+NfhV8Fvh/p3jkfFXwpqdr4z8QeIPEQ8PeFPB/hzUtBjtL+w1C9t9J13U57zUHuRFBBoWmzNPEZjJd27xKX/B/FTDVMm4mnhp074CFTNMIr1JxpYeqqjq4e81Ww9J0aVOpRoxpSl7NRjOhyOVNRX9j+DOLee8A5XPLMVVpZjiaOSYjE1aU8PQr4mhOFGhj4SrV6OJlh6tWVLE15YqCjWdVwqRqr2rk/SfH3xi/ZK/b98D6D4Dk0zWbrS/E8er3XgeG+8FeItOXTLLwxHZ3F0Xnm0iKy8NT6da3ljHDpmvNYNq0LFLWxuFt2+z/gb/wU9/4Jm2vwL8EeGfj38NpnuvD/AIY1nwx4R1PTXaQ2un6bq18un6ddwRKIre1tptSurW2vreJIsyXSzCVncvX0x8K/g/8AGf4U+LNS+Jnwb8W/2/q3g86tN4i8E6P8TIvEenXrXdtNLLpUeh6/4T0e3SJllcW2nXl9byCP7PLDIk0UYr7U+OPjyL9t34J/Br9mjSrvTfCvjX44eOvCVh4+jvEzY+DrPQdUN3qWp36Oy/Z7PRL/AE+HxFeLLPFHZ2ulSSXFyLaMzv8AHcOe3nnmW08txcqkqtWFKdGnOnyzUp+z5K9Km1Tb+rzjH2ihC9oyTSdj9f4tp4LL8izCpmFCmsNQy+vVlVhXjiOT2cVUlOlVj+8jKNWCm4SlLV3absz7v/4J8Pqem/8ABOn4bac2t3WseNdV8Q6DL4dtZ7i2snl/4S5Tqt7pqXhid7nVLOJ7vWLeW5WCS1v9SihS+W1u7U2vmnxq8F/EzwF8afg5d/EmzsL7wZNoXie88Taf4hmNwNMl0nQ7eSXTNV1eeWW7us+IYNRiMdwmi6dMl9oy2kV7ptpGmnesfEb9ny5/Yd8b+Dvh7p51S+8GX8mkXXgDUHhm1fUL+4+Gmn+G9G0fXTo2jizsLSZ7CDwrpM2qWFqmoL4kmNzcST2MmoxT/qJ+198K/DHxq/ZZtfilrXhhtT8Q33hHw7qumLcTf2VqOi6xdXGkSpYtqEMiCCye6jkPlzTXUEOrx2r2YvWuEgufTxvhThM5hxBn2aZXhKXGGQYeeGofWXSrUs0yrC4nEY6rUlGpOrQw2LxGBxlajGUpRy/F1aWWVp8iw9apP+E3xBWhnDqYSFSeS51Xq41OEPq9TAyxHLhnT5XCM5+zrQVRw92vSUq3M3CpCNP84/2IfgfpPxw/aQvPjHq+gW1l8LvgPrkmneG7C708W0OvePYkuntlmgWWWI2fg2CS31ovIYpYNRPh+JbS1il1G1H9A0fh/wAN6jJfSx28McjwxNKU2jKwxGVPmk2oUMsszNyrfLmYjCtXk3gvwd8Df2Uvgdomha34q8MeHPCXg/T449f8Y69qdhpEes+I9QklvtV1i9uZZ1X+0tf1ae6uLSwjlklCy2+mWKPFBbxD8k/2of8Agut+yT8IdD1PTP2c49R/aA+IbXtxY6jpbW+seEfDfhzy4v31zrA1fR4/FGrShmi+zabpOhC2uYPPnl1ywVIFvP6oyDB0MtynD4XL8RXo42Efa169KcVh8RjJ8k5TqThKSVOEUqVJSg2qUIytdyT/AD3PaOcZpn+IxWY4PLcwyatKOGoUJTmsdg8BT5or2PtqdKPtcROX1jEctdc1SThrGEGvGf8Agup8J/DfiP4CeDoPEHiax8GeG77Un1HxXeWNrZnxl4pttK0zWp9O8NeDLG1t7jU/E2oXvjBvB91qeg6c7zXOiXUkklzZWllqV3B/LZ/wRy+MtlJ8a/Gf7N/xptNOul1G21W08LnUtZh0o6d4gt9KvjDJFqllcs95DKtpFdxtaS39hNBFM/mPA1sZej/4K5f8FU/2h/22PhX4c8KS39r8NND0VL/T9Z8L+HrPVLfQfEAmvHu7Equq2txrlpf6dHNNCL86s0U1rdT2T2gjKFcP4a/sGWut/sofs6eOr19R8GfGXTvh5pepWXj/AECM2+rrpPiCe98Rafp90WjNvdx21trK2TtMvn/Zolhguooi2fxzxAoZdl2EqR4raxFLPMTHlr0m61bC5hVp1cdjcx5WqclH65XdGrClaPsVRlCm5c6q/wBN+FFLMa8cPg+Fq7wlXJcIvaUKkfZYavg/bww+Ey9VU5WrLDUZ1qNSomlU9pCdSEXGVP7Y1j9pzwF+zD4j+L8+qeFbV31nVpUgMN+8P+nto4uEN3JA7xXEdxB5VxbOz+ZI0wjJVYiq+Y/8EvP24dU+Gn7dXw2+PPxC8K+HLDw/8QIPGfh/wTaeIobi3sIdC1aZvCuv+K/CT2rwW2p65o8l5OkkOI7TW9Ms/EOkQNa6zexXljwvw4/Ycb4veNtMv/jl48n8aeGrG8iuB4S0zSz4asrxYXSZk1WWG6lnNtL9lgcw2LRK0avGJFWe4+0T/wDBWP4IWnj/AOJ/7NOk/B/WrPwDZ/Cj4Z63ox0HwjZ2ukXXh3Rote0y58NDTGW80fS7ZZ9Qj1q5tLKa90zYbS5uTcHzUZPmOAqOQSzvD5fkEK2PzTE0pOpmkqVX2OEjhsNzwjCnWUZXnKlFVKklCEYuMFOUpXj9/wCI9fP48OY7E57Wo4PKsPKFKOUUq9L2+OnisRClKVSvSnOnTjTo1JTp0qc5yqSi6lSMYx5Zf6B37XPw8s/FnwYh1rT7OO7vvCNxZanaXGj6TbSTTaVPLB5lvDbQRm6XTk1OLQtauodKlgvZBokYt5Y2rvfB1r4d8SfA7QPCynTra08VeGLi0sLFJDcWu+/he7CaZ9pN+JvsdxcpNaQP5UsCQqz2dn9mltIP43P2YP8Agq9+2D8Jfghovwc8d+K9b+Ommaf4ej0O+8QfE1tN1fxnqQnhaJn0nVPDsV1qMF1allOm33iDxf4rJlt457qyvBK9nJ+x37AX7dGgfH/4n+HvAerfA/4k+AfFP9u63rGg6/FpXifxj4ZsdH1a3vW0zTtY1OHSrG20SKS7P2SfWb/w7b6dPHCk8er6P5P2Sv3XG5Fj8JnEMwhQw1ejjctpYLF06mLhS9mo4iE5z9i4zqVpxoVJwcaUFCco041Krhyun/JkMZhqmGVFOcatHETnTkqbalTlCKV3F8sVzxi027rmdo9/oX9sP4+fsSfsveBYpP2wte8Kw6VHqUviHw18N/EfhSx+IGrapqpttRsYNV0Hw01hqRtLz+zr7ULC31y6TTLOGC5kgbUlmKxt/FP/AMFDf+Cy37L3jDWr3Qv2S/2SPgUge7htrTVPFfg34iapqMuoebHD/aU+kab4n8E+BzPIqJHaWjeFrya0nKs2qXQgiL/Mv7V3xd+KnxJ8Xv4g+MNzr/xS+MHju6ujofh/yZ7q9eJpXQ3tyqJ9g0bSbFVUmdYIIkRGEW3LOPJPgP8A8E3fFfxGf4g/F34kXt+nhrwLoN7ead4Q0bSdYuodZ8Y6oqWGg+EoNat7uxj0qC41PUdPhudUuZrBrbTpru8srl9TsoLeXJ4PDcPYOWLnKpWlh1BTqy9p7lSo4wpUqVL2qp885zjCKnGU3pOXs03bpU5YutGk5Rg5t+7Gyhb7Uubk9pypJt7R1aSvY2PA/wDwUx/ZyvdJ0L4R/ti/sq/Dzxr4QurW6jvvHXwa0Oy8N6vod3cPLbtqyfD/AFK7n0LVNOsLi5uxayeDfEHw31gGxe7hurmJodKX91PhF8ZviJ8UtY0W/wD2b4vB37Y/7KsvhyDw9og8L+J/hf4K8YeDr63021TTNB8W6Nq9r4Hm8IatDbx3EOmaf4p07RL3VbLS7i9gsbONJlX+dvWf+CM37Q/jO8u9X8KeI/CdlDb3+jxQ6b44tfEPhDUbXwPeR276X45SCaw1WG40nVNGmTxZcWJuLbVXt78RWlnd39zDaTdX/wAEX/it4z/Yu/4KB3Oj69eKvwQ8d32u/CD4ieJNTsda0vwFrkAurq6+Hfi+y1K+sBb2Mk3iGy0u+8M6nqCwCTRNd1Gze6tbHWLq4HTmWSZfxD9Tw2d5Zg8XVq04VcFWxOGotxWI5Yxv7ihyVZRjCc1y1VbmlKSgoS7sn4izPh76zVyPNcXhYKT+t0cPiasYTdK75uXmu5wUpOEWnDW0Yxk+ZfqD+1B+2N46/Yw8b6bp3xt+Fj/BW01nQrjVtJ8IeEPiJ8HPiT8Z/F8Mmy2tHGmaLrHjnwt8MtAvb2OaG68W+J31B4s3cXhTw/4pvLK/t9K/A74q/wDBQX44fHf47f2/pes3Pw78Oar4k0c3vh/RdROoX6aXHqVlYRadqHjC7tYda1KVNPEdnPc250q2mUbRYwxqEX9uv2sf+CKH7TX7R3xP+Inx98c/GXwbovjHxn4i1PXfGVhqmnahrFzpcz2x/wCEb8OaLJoMMenXtromgQ6foszQJa2sV/p91Lpyz2FzarB+VPjv/gm1dfArxT4Z8Hahr+oa7r+t3Fmuo+IrfTJba1t75bmK5e3sbNjK0UUUYKBp7mSQuBNI8YPkp0ZVw3Qyeji3k+UYbLqUalXD1sTh8PRoV60qDUZQdSCVZw9pqqKl7PS8uaS5jTOeKMfn08NHM84xeYz9lTxEKGIxFatQpOavGUaU5Onz8rs6vLzO7jFqGhxPwf8A+Cl37VHwXtdD0zwZ+0D8SPhrpOgeJp5r+TwlHb2l5q12h8qNfE/iKyitfGd5Z3+lhIm0865c2HmwNfx2kWpH7U39D/7CX/BbLxP4N8V+H/GOpfEW88YyXlxp9h4iufF2nf8ACZOywSSmxgvtQm1C28RS2cEt7fGBbi50nUrE3M7WU720j20n5mftFf8ABH/4s/DbXbP4hfDzwdp3xO8LaRpOoXmr+HJNQ0tG8YafofizQPDl94dk0GG7e/8ADPiCK38UWx0ybULLRdM1O004azokkkF013a/npqfwe8ZfCzxhf8AjL4b+BviB4A8PRa4l+/wx+Ien30HizQtO+2WsNxpOqx3MEMmpaTKJrdtI1UmS+sJLyw0zxHHDJqvhfW/Fno5TmMqsY18VgFi6KlOk6mIoyrToOKjTmqVWbag+Vxi4x5ZTXKrqSSPmcZhsPKbhRr+zqaTi6U1Tcua0ryitX7yvdqUbrW+x//Z">
          <a:extLst>
            <a:ext uri="{FF2B5EF4-FFF2-40B4-BE49-F238E27FC236}">
              <a16:creationId xmlns:a16="http://schemas.microsoft.com/office/drawing/2014/main" id="{D618B8DC-E53B-4492-A734-7F9A90CD29FA}"/>
            </a:ext>
          </a:extLst>
        </xdr:cNvPr>
        <xdr:cNvSpPr>
          <a:spLocks noChangeAspect="1" noChangeArrowheads="1"/>
        </xdr:cNvSpPr>
      </xdr:nvSpPr>
      <xdr:spPr bwMode="auto">
        <a:xfrm>
          <a:off x="18783300" y="4095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H:\CMP\CMP-06%20Proyecto%20Hierro%20Atacama%20II,%20Abast.%20El&#233;ctrico.%20Dise&#241;o%20B&#225;sico\OTROS\LISTA%20DE%20PLANOS%20Y%20DOCUMENTOS\Documents%20and%20Settings\LWG\Escritorio\SE%20Valdivia\Protocolos\MSOFFICE\EXCEL\COLLAHUA\COBROS\C-PRECIO\TRAM-A.XLS?46CA8957" TargetMode="External"/><Relationship Id="rId1" Type="http://schemas.openxmlformats.org/officeDocument/2006/relationships/externalLinkPath" Target="file:///\\46CA8957\TRAM-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MP\SumyPrg06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OLINGNB\Users\Documents%20and%20Settings\hinostroz\Configuraci&#243;n%20local\Temp\OFERTA_San_RafaelRev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Keith\Templates\eng_v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Input"/>
      <sheetName val="Health"/>
      <sheetName val="Progress Summary"/>
      <sheetName val="Total"/>
      <sheetName val="Engineering"/>
      <sheetName val="Procurement Data"/>
      <sheetName val="Procurement Curve"/>
      <sheetName val="Construction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Resumen de Precios"/>
      <sheetName val="CUADRO DE PRECIOS"/>
      <sheetName val="Ing. y Diseño"/>
      <sheetName val="Mat. y Equip."/>
      <sheetName val="Const. y Mont."/>
      <sheetName val="Pbas. y P. Serv."/>
      <sheetName val="G. G. y PARÁMETROS"/>
      <sheetName val="Rev. Presup_D_Uribe"/>
      <sheetName val="FUNDACIONE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Progress"/>
      <sheetName val="Notes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1"/>
  <sheetViews>
    <sheetView tabSelected="1" view="pageBreakPreview" zoomScale="85" zoomScaleNormal="100" zoomScaleSheetLayoutView="85" workbookViewId="0">
      <selection activeCell="R24" sqref="R24"/>
    </sheetView>
  </sheetViews>
  <sheetFormatPr baseColWidth="10" defaultColWidth="11.42578125" defaultRowHeight="12.75"/>
  <cols>
    <col min="1" max="1" width="4.7109375" style="51" customWidth="1"/>
    <col min="2" max="2" width="8" style="51" customWidth="1"/>
    <col min="3" max="3" width="13.140625" style="51" bestFit="1" customWidth="1"/>
    <col min="4" max="4" width="27.5703125" style="51" customWidth="1"/>
    <col min="5" max="5" width="15.85546875" style="51" customWidth="1"/>
    <col min="6" max="8" width="8.5703125" style="51" customWidth="1"/>
    <col min="9" max="9" width="9.28515625" style="51" customWidth="1"/>
    <col min="10" max="10" width="8.5703125" style="51" hidden="1" customWidth="1"/>
    <col min="11" max="12" width="11.42578125" style="51" hidden="1" customWidth="1"/>
    <col min="13" max="257" width="11.42578125" style="51"/>
    <col min="258" max="258" width="8" style="51" customWidth="1"/>
    <col min="259" max="259" width="11" style="51" customWidth="1"/>
    <col min="260" max="260" width="27.5703125" style="51" customWidth="1"/>
    <col min="261" max="261" width="15.85546875" style="51" customWidth="1"/>
    <col min="262" max="264" width="8.5703125" style="51" customWidth="1"/>
    <col min="265" max="265" width="9.5703125" style="51" customWidth="1"/>
    <col min="266" max="266" width="8.5703125" style="51" customWidth="1"/>
    <col min="267" max="513" width="11.42578125" style="51"/>
    <col min="514" max="514" width="8" style="51" customWidth="1"/>
    <col min="515" max="515" width="11" style="51" customWidth="1"/>
    <col min="516" max="516" width="27.5703125" style="51" customWidth="1"/>
    <col min="517" max="517" width="15.85546875" style="51" customWidth="1"/>
    <col min="518" max="520" width="8.5703125" style="51" customWidth="1"/>
    <col min="521" max="521" width="9.5703125" style="51" customWidth="1"/>
    <col min="522" max="522" width="8.5703125" style="51" customWidth="1"/>
    <col min="523" max="769" width="11.42578125" style="51"/>
    <col min="770" max="770" width="8" style="51" customWidth="1"/>
    <col min="771" max="771" width="11" style="51" customWidth="1"/>
    <col min="772" max="772" width="27.5703125" style="51" customWidth="1"/>
    <col min="773" max="773" width="15.85546875" style="51" customWidth="1"/>
    <col min="774" max="776" width="8.5703125" style="51" customWidth="1"/>
    <col min="777" max="777" width="9.5703125" style="51" customWidth="1"/>
    <col min="778" max="778" width="8.5703125" style="51" customWidth="1"/>
    <col min="779" max="1025" width="11.42578125" style="51"/>
    <col min="1026" max="1026" width="8" style="51" customWidth="1"/>
    <col min="1027" max="1027" width="11" style="51" customWidth="1"/>
    <col min="1028" max="1028" width="27.5703125" style="51" customWidth="1"/>
    <col min="1029" max="1029" width="15.85546875" style="51" customWidth="1"/>
    <col min="1030" max="1032" width="8.5703125" style="51" customWidth="1"/>
    <col min="1033" max="1033" width="9.5703125" style="51" customWidth="1"/>
    <col min="1034" max="1034" width="8.5703125" style="51" customWidth="1"/>
    <col min="1035" max="1281" width="11.42578125" style="51"/>
    <col min="1282" max="1282" width="8" style="51" customWidth="1"/>
    <col min="1283" max="1283" width="11" style="51" customWidth="1"/>
    <col min="1284" max="1284" width="27.5703125" style="51" customWidth="1"/>
    <col min="1285" max="1285" width="15.85546875" style="51" customWidth="1"/>
    <col min="1286" max="1288" width="8.5703125" style="51" customWidth="1"/>
    <col min="1289" max="1289" width="9.5703125" style="51" customWidth="1"/>
    <col min="1290" max="1290" width="8.5703125" style="51" customWidth="1"/>
    <col min="1291" max="1537" width="11.42578125" style="51"/>
    <col min="1538" max="1538" width="8" style="51" customWidth="1"/>
    <col min="1539" max="1539" width="11" style="51" customWidth="1"/>
    <col min="1540" max="1540" width="27.5703125" style="51" customWidth="1"/>
    <col min="1541" max="1541" width="15.85546875" style="51" customWidth="1"/>
    <col min="1542" max="1544" width="8.5703125" style="51" customWidth="1"/>
    <col min="1545" max="1545" width="9.5703125" style="51" customWidth="1"/>
    <col min="1546" max="1546" width="8.5703125" style="51" customWidth="1"/>
    <col min="1547" max="1793" width="11.42578125" style="51"/>
    <col min="1794" max="1794" width="8" style="51" customWidth="1"/>
    <col min="1795" max="1795" width="11" style="51" customWidth="1"/>
    <col min="1796" max="1796" width="27.5703125" style="51" customWidth="1"/>
    <col min="1797" max="1797" width="15.85546875" style="51" customWidth="1"/>
    <col min="1798" max="1800" width="8.5703125" style="51" customWidth="1"/>
    <col min="1801" max="1801" width="9.5703125" style="51" customWidth="1"/>
    <col min="1802" max="1802" width="8.5703125" style="51" customWidth="1"/>
    <col min="1803" max="2049" width="11.42578125" style="51"/>
    <col min="2050" max="2050" width="8" style="51" customWidth="1"/>
    <col min="2051" max="2051" width="11" style="51" customWidth="1"/>
    <col min="2052" max="2052" width="27.5703125" style="51" customWidth="1"/>
    <col min="2053" max="2053" width="15.85546875" style="51" customWidth="1"/>
    <col min="2054" max="2056" width="8.5703125" style="51" customWidth="1"/>
    <col min="2057" max="2057" width="9.5703125" style="51" customWidth="1"/>
    <col min="2058" max="2058" width="8.5703125" style="51" customWidth="1"/>
    <col min="2059" max="2305" width="11.42578125" style="51"/>
    <col min="2306" max="2306" width="8" style="51" customWidth="1"/>
    <col min="2307" max="2307" width="11" style="51" customWidth="1"/>
    <col min="2308" max="2308" width="27.5703125" style="51" customWidth="1"/>
    <col min="2309" max="2309" width="15.85546875" style="51" customWidth="1"/>
    <col min="2310" max="2312" width="8.5703125" style="51" customWidth="1"/>
    <col min="2313" max="2313" width="9.5703125" style="51" customWidth="1"/>
    <col min="2314" max="2314" width="8.5703125" style="51" customWidth="1"/>
    <col min="2315" max="2561" width="11.42578125" style="51"/>
    <col min="2562" max="2562" width="8" style="51" customWidth="1"/>
    <col min="2563" max="2563" width="11" style="51" customWidth="1"/>
    <col min="2564" max="2564" width="27.5703125" style="51" customWidth="1"/>
    <col min="2565" max="2565" width="15.85546875" style="51" customWidth="1"/>
    <col min="2566" max="2568" width="8.5703125" style="51" customWidth="1"/>
    <col min="2569" max="2569" width="9.5703125" style="51" customWidth="1"/>
    <col min="2570" max="2570" width="8.5703125" style="51" customWidth="1"/>
    <col min="2571" max="2817" width="11.42578125" style="51"/>
    <col min="2818" max="2818" width="8" style="51" customWidth="1"/>
    <col min="2819" max="2819" width="11" style="51" customWidth="1"/>
    <col min="2820" max="2820" width="27.5703125" style="51" customWidth="1"/>
    <col min="2821" max="2821" width="15.85546875" style="51" customWidth="1"/>
    <col min="2822" max="2824" width="8.5703125" style="51" customWidth="1"/>
    <col min="2825" max="2825" width="9.5703125" style="51" customWidth="1"/>
    <col min="2826" max="2826" width="8.5703125" style="51" customWidth="1"/>
    <col min="2827" max="3073" width="11.42578125" style="51"/>
    <col min="3074" max="3074" width="8" style="51" customWidth="1"/>
    <col min="3075" max="3075" width="11" style="51" customWidth="1"/>
    <col min="3076" max="3076" width="27.5703125" style="51" customWidth="1"/>
    <col min="3077" max="3077" width="15.85546875" style="51" customWidth="1"/>
    <col min="3078" max="3080" width="8.5703125" style="51" customWidth="1"/>
    <col min="3081" max="3081" width="9.5703125" style="51" customWidth="1"/>
    <col min="3082" max="3082" width="8.5703125" style="51" customWidth="1"/>
    <col min="3083" max="3329" width="11.42578125" style="51"/>
    <col min="3330" max="3330" width="8" style="51" customWidth="1"/>
    <col min="3331" max="3331" width="11" style="51" customWidth="1"/>
    <col min="3332" max="3332" width="27.5703125" style="51" customWidth="1"/>
    <col min="3333" max="3333" width="15.85546875" style="51" customWidth="1"/>
    <col min="3334" max="3336" width="8.5703125" style="51" customWidth="1"/>
    <col min="3337" max="3337" width="9.5703125" style="51" customWidth="1"/>
    <col min="3338" max="3338" width="8.5703125" style="51" customWidth="1"/>
    <col min="3339" max="3585" width="11.42578125" style="51"/>
    <col min="3586" max="3586" width="8" style="51" customWidth="1"/>
    <col min="3587" max="3587" width="11" style="51" customWidth="1"/>
    <col min="3588" max="3588" width="27.5703125" style="51" customWidth="1"/>
    <col min="3589" max="3589" width="15.85546875" style="51" customWidth="1"/>
    <col min="3590" max="3592" width="8.5703125" style="51" customWidth="1"/>
    <col min="3593" max="3593" width="9.5703125" style="51" customWidth="1"/>
    <col min="3594" max="3594" width="8.5703125" style="51" customWidth="1"/>
    <col min="3595" max="3841" width="11.42578125" style="51"/>
    <col min="3842" max="3842" width="8" style="51" customWidth="1"/>
    <col min="3843" max="3843" width="11" style="51" customWidth="1"/>
    <col min="3844" max="3844" width="27.5703125" style="51" customWidth="1"/>
    <col min="3845" max="3845" width="15.85546875" style="51" customWidth="1"/>
    <col min="3846" max="3848" width="8.5703125" style="51" customWidth="1"/>
    <col min="3849" max="3849" width="9.5703125" style="51" customWidth="1"/>
    <col min="3850" max="3850" width="8.5703125" style="51" customWidth="1"/>
    <col min="3851" max="4097" width="11.42578125" style="51"/>
    <col min="4098" max="4098" width="8" style="51" customWidth="1"/>
    <col min="4099" max="4099" width="11" style="51" customWidth="1"/>
    <col min="4100" max="4100" width="27.5703125" style="51" customWidth="1"/>
    <col min="4101" max="4101" width="15.85546875" style="51" customWidth="1"/>
    <col min="4102" max="4104" width="8.5703125" style="51" customWidth="1"/>
    <col min="4105" max="4105" width="9.5703125" style="51" customWidth="1"/>
    <col min="4106" max="4106" width="8.5703125" style="51" customWidth="1"/>
    <col min="4107" max="4353" width="11.42578125" style="51"/>
    <col min="4354" max="4354" width="8" style="51" customWidth="1"/>
    <col min="4355" max="4355" width="11" style="51" customWidth="1"/>
    <col min="4356" max="4356" width="27.5703125" style="51" customWidth="1"/>
    <col min="4357" max="4357" width="15.85546875" style="51" customWidth="1"/>
    <col min="4358" max="4360" width="8.5703125" style="51" customWidth="1"/>
    <col min="4361" max="4361" width="9.5703125" style="51" customWidth="1"/>
    <col min="4362" max="4362" width="8.5703125" style="51" customWidth="1"/>
    <col min="4363" max="4609" width="11.42578125" style="51"/>
    <col min="4610" max="4610" width="8" style="51" customWidth="1"/>
    <col min="4611" max="4611" width="11" style="51" customWidth="1"/>
    <col min="4612" max="4612" width="27.5703125" style="51" customWidth="1"/>
    <col min="4613" max="4613" width="15.85546875" style="51" customWidth="1"/>
    <col min="4614" max="4616" width="8.5703125" style="51" customWidth="1"/>
    <col min="4617" max="4617" width="9.5703125" style="51" customWidth="1"/>
    <col min="4618" max="4618" width="8.5703125" style="51" customWidth="1"/>
    <col min="4619" max="4865" width="11.42578125" style="51"/>
    <col min="4866" max="4866" width="8" style="51" customWidth="1"/>
    <col min="4867" max="4867" width="11" style="51" customWidth="1"/>
    <col min="4868" max="4868" width="27.5703125" style="51" customWidth="1"/>
    <col min="4869" max="4869" width="15.85546875" style="51" customWidth="1"/>
    <col min="4870" max="4872" width="8.5703125" style="51" customWidth="1"/>
    <col min="4873" max="4873" width="9.5703125" style="51" customWidth="1"/>
    <col min="4874" max="4874" width="8.5703125" style="51" customWidth="1"/>
    <col min="4875" max="5121" width="11.42578125" style="51"/>
    <col min="5122" max="5122" width="8" style="51" customWidth="1"/>
    <col min="5123" max="5123" width="11" style="51" customWidth="1"/>
    <col min="5124" max="5124" width="27.5703125" style="51" customWidth="1"/>
    <col min="5125" max="5125" width="15.85546875" style="51" customWidth="1"/>
    <col min="5126" max="5128" width="8.5703125" style="51" customWidth="1"/>
    <col min="5129" max="5129" width="9.5703125" style="51" customWidth="1"/>
    <col min="5130" max="5130" width="8.5703125" style="51" customWidth="1"/>
    <col min="5131" max="5377" width="11.42578125" style="51"/>
    <col min="5378" max="5378" width="8" style="51" customWidth="1"/>
    <col min="5379" max="5379" width="11" style="51" customWidth="1"/>
    <col min="5380" max="5380" width="27.5703125" style="51" customWidth="1"/>
    <col min="5381" max="5381" width="15.85546875" style="51" customWidth="1"/>
    <col min="5382" max="5384" width="8.5703125" style="51" customWidth="1"/>
    <col min="5385" max="5385" width="9.5703125" style="51" customWidth="1"/>
    <col min="5386" max="5386" width="8.5703125" style="51" customWidth="1"/>
    <col min="5387" max="5633" width="11.42578125" style="51"/>
    <col min="5634" max="5634" width="8" style="51" customWidth="1"/>
    <col min="5635" max="5635" width="11" style="51" customWidth="1"/>
    <col min="5636" max="5636" width="27.5703125" style="51" customWidth="1"/>
    <col min="5637" max="5637" width="15.85546875" style="51" customWidth="1"/>
    <col min="5638" max="5640" width="8.5703125" style="51" customWidth="1"/>
    <col min="5641" max="5641" width="9.5703125" style="51" customWidth="1"/>
    <col min="5642" max="5642" width="8.5703125" style="51" customWidth="1"/>
    <col min="5643" max="5889" width="11.42578125" style="51"/>
    <col min="5890" max="5890" width="8" style="51" customWidth="1"/>
    <col min="5891" max="5891" width="11" style="51" customWidth="1"/>
    <col min="5892" max="5892" width="27.5703125" style="51" customWidth="1"/>
    <col min="5893" max="5893" width="15.85546875" style="51" customWidth="1"/>
    <col min="5894" max="5896" width="8.5703125" style="51" customWidth="1"/>
    <col min="5897" max="5897" width="9.5703125" style="51" customWidth="1"/>
    <col min="5898" max="5898" width="8.5703125" style="51" customWidth="1"/>
    <col min="5899" max="6145" width="11.42578125" style="51"/>
    <col min="6146" max="6146" width="8" style="51" customWidth="1"/>
    <col min="6147" max="6147" width="11" style="51" customWidth="1"/>
    <col min="6148" max="6148" width="27.5703125" style="51" customWidth="1"/>
    <col min="6149" max="6149" width="15.85546875" style="51" customWidth="1"/>
    <col min="6150" max="6152" width="8.5703125" style="51" customWidth="1"/>
    <col min="6153" max="6153" width="9.5703125" style="51" customWidth="1"/>
    <col min="6154" max="6154" width="8.5703125" style="51" customWidth="1"/>
    <col min="6155" max="6401" width="11.42578125" style="51"/>
    <col min="6402" max="6402" width="8" style="51" customWidth="1"/>
    <col min="6403" max="6403" width="11" style="51" customWidth="1"/>
    <col min="6404" max="6404" width="27.5703125" style="51" customWidth="1"/>
    <col min="6405" max="6405" width="15.85546875" style="51" customWidth="1"/>
    <col min="6406" max="6408" width="8.5703125" style="51" customWidth="1"/>
    <col min="6409" max="6409" width="9.5703125" style="51" customWidth="1"/>
    <col min="6410" max="6410" width="8.5703125" style="51" customWidth="1"/>
    <col min="6411" max="6657" width="11.42578125" style="51"/>
    <col min="6658" max="6658" width="8" style="51" customWidth="1"/>
    <col min="6659" max="6659" width="11" style="51" customWidth="1"/>
    <col min="6660" max="6660" width="27.5703125" style="51" customWidth="1"/>
    <col min="6661" max="6661" width="15.85546875" style="51" customWidth="1"/>
    <col min="6662" max="6664" width="8.5703125" style="51" customWidth="1"/>
    <col min="6665" max="6665" width="9.5703125" style="51" customWidth="1"/>
    <col min="6666" max="6666" width="8.5703125" style="51" customWidth="1"/>
    <col min="6667" max="6913" width="11.42578125" style="51"/>
    <col min="6914" max="6914" width="8" style="51" customWidth="1"/>
    <col min="6915" max="6915" width="11" style="51" customWidth="1"/>
    <col min="6916" max="6916" width="27.5703125" style="51" customWidth="1"/>
    <col min="6917" max="6917" width="15.85546875" style="51" customWidth="1"/>
    <col min="6918" max="6920" width="8.5703125" style="51" customWidth="1"/>
    <col min="6921" max="6921" width="9.5703125" style="51" customWidth="1"/>
    <col min="6922" max="6922" width="8.5703125" style="51" customWidth="1"/>
    <col min="6923" max="7169" width="11.42578125" style="51"/>
    <col min="7170" max="7170" width="8" style="51" customWidth="1"/>
    <col min="7171" max="7171" width="11" style="51" customWidth="1"/>
    <col min="7172" max="7172" width="27.5703125" style="51" customWidth="1"/>
    <col min="7173" max="7173" width="15.85546875" style="51" customWidth="1"/>
    <col min="7174" max="7176" width="8.5703125" style="51" customWidth="1"/>
    <col min="7177" max="7177" width="9.5703125" style="51" customWidth="1"/>
    <col min="7178" max="7178" width="8.5703125" style="51" customWidth="1"/>
    <col min="7179" max="7425" width="11.42578125" style="51"/>
    <col min="7426" max="7426" width="8" style="51" customWidth="1"/>
    <col min="7427" max="7427" width="11" style="51" customWidth="1"/>
    <col min="7428" max="7428" width="27.5703125" style="51" customWidth="1"/>
    <col min="7429" max="7429" width="15.85546875" style="51" customWidth="1"/>
    <col min="7430" max="7432" width="8.5703125" style="51" customWidth="1"/>
    <col min="7433" max="7433" width="9.5703125" style="51" customWidth="1"/>
    <col min="7434" max="7434" width="8.5703125" style="51" customWidth="1"/>
    <col min="7435" max="7681" width="11.42578125" style="51"/>
    <col min="7682" max="7682" width="8" style="51" customWidth="1"/>
    <col min="7683" max="7683" width="11" style="51" customWidth="1"/>
    <col min="7684" max="7684" width="27.5703125" style="51" customWidth="1"/>
    <col min="7685" max="7685" width="15.85546875" style="51" customWidth="1"/>
    <col min="7686" max="7688" width="8.5703125" style="51" customWidth="1"/>
    <col min="7689" max="7689" width="9.5703125" style="51" customWidth="1"/>
    <col min="7690" max="7690" width="8.5703125" style="51" customWidth="1"/>
    <col min="7691" max="7937" width="11.42578125" style="51"/>
    <col min="7938" max="7938" width="8" style="51" customWidth="1"/>
    <col min="7939" max="7939" width="11" style="51" customWidth="1"/>
    <col min="7940" max="7940" width="27.5703125" style="51" customWidth="1"/>
    <col min="7941" max="7941" width="15.85546875" style="51" customWidth="1"/>
    <col min="7942" max="7944" width="8.5703125" style="51" customWidth="1"/>
    <col min="7945" max="7945" width="9.5703125" style="51" customWidth="1"/>
    <col min="7946" max="7946" width="8.5703125" style="51" customWidth="1"/>
    <col min="7947" max="8193" width="11.42578125" style="51"/>
    <col min="8194" max="8194" width="8" style="51" customWidth="1"/>
    <col min="8195" max="8195" width="11" style="51" customWidth="1"/>
    <col min="8196" max="8196" width="27.5703125" style="51" customWidth="1"/>
    <col min="8197" max="8197" width="15.85546875" style="51" customWidth="1"/>
    <col min="8198" max="8200" width="8.5703125" style="51" customWidth="1"/>
    <col min="8201" max="8201" width="9.5703125" style="51" customWidth="1"/>
    <col min="8202" max="8202" width="8.5703125" style="51" customWidth="1"/>
    <col min="8203" max="8449" width="11.42578125" style="51"/>
    <col min="8450" max="8450" width="8" style="51" customWidth="1"/>
    <col min="8451" max="8451" width="11" style="51" customWidth="1"/>
    <col min="8452" max="8452" width="27.5703125" style="51" customWidth="1"/>
    <col min="8453" max="8453" width="15.85546875" style="51" customWidth="1"/>
    <col min="8454" max="8456" width="8.5703125" style="51" customWidth="1"/>
    <col min="8457" max="8457" width="9.5703125" style="51" customWidth="1"/>
    <col min="8458" max="8458" width="8.5703125" style="51" customWidth="1"/>
    <col min="8459" max="8705" width="11.42578125" style="51"/>
    <col min="8706" max="8706" width="8" style="51" customWidth="1"/>
    <col min="8707" max="8707" width="11" style="51" customWidth="1"/>
    <col min="8708" max="8708" width="27.5703125" style="51" customWidth="1"/>
    <col min="8709" max="8709" width="15.85546875" style="51" customWidth="1"/>
    <col min="8710" max="8712" width="8.5703125" style="51" customWidth="1"/>
    <col min="8713" max="8713" width="9.5703125" style="51" customWidth="1"/>
    <col min="8714" max="8714" width="8.5703125" style="51" customWidth="1"/>
    <col min="8715" max="8961" width="11.42578125" style="51"/>
    <col min="8962" max="8962" width="8" style="51" customWidth="1"/>
    <col min="8963" max="8963" width="11" style="51" customWidth="1"/>
    <col min="8964" max="8964" width="27.5703125" style="51" customWidth="1"/>
    <col min="8965" max="8965" width="15.85546875" style="51" customWidth="1"/>
    <col min="8966" max="8968" width="8.5703125" style="51" customWidth="1"/>
    <col min="8969" max="8969" width="9.5703125" style="51" customWidth="1"/>
    <col min="8970" max="8970" width="8.5703125" style="51" customWidth="1"/>
    <col min="8971" max="9217" width="11.42578125" style="51"/>
    <col min="9218" max="9218" width="8" style="51" customWidth="1"/>
    <col min="9219" max="9219" width="11" style="51" customWidth="1"/>
    <col min="9220" max="9220" width="27.5703125" style="51" customWidth="1"/>
    <col min="9221" max="9221" width="15.85546875" style="51" customWidth="1"/>
    <col min="9222" max="9224" width="8.5703125" style="51" customWidth="1"/>
    <col min="9225" max="9225" width="9.5703125" style="51" customWidth="1"/>
    <col min="9226" max="9226" width="8.5703125" style="51" customWidth="1"/>
    <col min="9227" max="9473" width="11.42578125" style="51"/>
    <col min="9474" max="9474" width="8" style="51" customWidth="1"/>
    <col min="9475" max="9475" width="11" style="51" customWidth="1"/>
    <col min="9476" max="9476" width="27.5703125" style="51" customWidth="1"/>
    <col min="9477" max="9477" width="15.85546875" style="51" customWidth="1"/>
    <col min="9478" max="9480" width="8.5703125" style="51" customWidth="1"/>
    <col min="9481" max="9481" width="9.5703125" style="51" customWidth="1"/>
    <col min="9482" max="9482" width="8.5703125" style="51" customWidth="1"/>
    <col min="9483" max="9729" width="11.42578125" style="51"/>
    <col min="9730" max="9730" width="8" style="51" customWidth="1"/>
    <col min="9731" max="9731" width="11" style="51" customWidth="1"/>
    <col min="9732" max="9732" width="27.5703125" style="51" customWidth="1"/>
    <col min="9733" max="9733" width="15.85546875" style="51" customWidth="1"/>
    <col min="9734" max="9736" width="8.5703125" style="51" customWidth="1"/>
    <col min="9737" max="9737" width="9.5703125" style="51" customWidth="1"/>
    <col min="9738" max="9738" width="8.5703125" style="51" customWidth="1"/>
    <col min="9739" max="9985" width="11.42578125" style="51"/>
    <col min="9986" max="9986" width="8" style="51" customWidth="1"/>
    <col min="9987" max="9987" width="11" style="51" customWidth="1"/>
    <col min="9988" max="9988" width="27.5703125" style="51" customWidth="1"/>
    <col min="9989" max="9989" width="15.85546875" style="51" customWidth="1"/>
    <col min="9990" max="9992" width="8.5703125" style="51" customWidth="1"/>
    <col min="9993" max="9993" width="9.5703125" style="51" customWidth="1"/>
    <col min="9994" max="9994" width="8.5703125" style="51" customWidth="1"/>
    <col min="9995" max="10241" width="11.42578125" style="51"/>
    <col min="10242" max="10242" width="8" style="51" customWidth="1"/>
    <col min="10243" max="10243" width="11" style="51" customWidth="1"/>
    <col min="10244" max="10244" width="27.5703125" style="51" customWidth="1"/>
    <col min="10245" max="10245" width="15.85546875" style="51" customWidth="1"/>
    <col min="10246" max="10248" width="8.5703125" style="51" customWidth="1"/>
    <col min="10249" max="10249" width="9.5703125" style="51" customWidth="1"/>
    <col min="10250" max="10250" width="8.5703125" style="51" customWidth="1"/>
    <col min="10251" max="10497" width="11.42578125" style="51"/>
    <col min="10498" max="10498" width="8" style="51" customWidth="1"/>
    <col min="10499" max="10499" width="11" style="51" customWidth="1"/>
    <col min="10500" max="10500" width="27.5703125" style="51" customWidth="1"/>
    <col min="10501" max="10501" width="15.85546875" style="51" customWidth="1"/>
    <col min="10502" max="10504" width="8.5703125" style="51" customWidth="1"/>
    <col min="10505" max="10505" width="9.5703125" style="51" customWidth="1"/>
    <col min="10506" max="10506" width="8.5703125" style="51" customWidth="1"/>
    <col min="10507" max="10753" width="11.42578125" style="51"/>
    <col min="10754" max="10754" width="8" style="51" customWidth="1"/>
    <col min="10755" max="10755" width="11" style="51" customWidth="1"/>
    <col min="10756" max="10756" width="27.5703125" style="51" customWidth="1"/>
    <col min="10757" max="10757" width="15.85546875" style="51" customWidth="1"/>
    <col min="10758" max="10760" width="8.5703125" style="51" customWidth="1"/>
    <col min="10761" max="10761" width="9.5703125" style="51" customWidth="1"/>
    <col min="10762" max="10762" width="8.5703125" style="51" customWidth="1"/>
    <col min="10763" max="11009" width="11.42578125" style="51"/>
    <col min="11010" max="11010" width="8" style="51" customWidth="1"/>
    <col min="11011" max="11011" width="11" style="51" customWidth="1"/>
    <col min="11012" max="11012" width="27.5703125" style="51" customWidth="1"/>
    <col min="11013" max="11013" width="15.85546875" style="51" customWidth="1"/>
    <col min="11014" max="11016" width="8.5703125" style="51" customWidth="1"/>
    <col min="11017" max="11017" width="9.5703125" style="51" customWidth="1"/>
    <col min="11018" max="11018" width="8.5703125" style="51" customWidth="1"/>
    <col min="11019" max="11265" width="11.42578125" style="51"/>
    <col min="11266" max="11266" width="8" style="51" customWidth="1"/>
    <col min="11267" max="11267" width="11" style="51" customWidth="1"/>
    <col min="11268" max="11268" width="27.5703125" style="51" customWidth="1"/>
    <col min="11269" max="11269" width="15.85546875" style="51" customWidth="1"/>
    <col min="11270" max="11272" width="8.5703125" style="51" customWidth="1"/>
    <col min="11273" max="11273" width="9.5703125" style="51" customWidth="1"/>
    <col min="11274" max="11274" width="8.5703125" style="51" customWidth="1"/>
    <col min="11275" max="11521" width="11.42578125" style="51"/>
    <col min="11522" max="11522" width="8" style="51" customWidth="1"/>
    <col min="11523" max="11523" width="11" style="51" customWidth="1"/>
    <col min="11524" max="11524" width="27.5703125" style="51" customWidth="1"/>
    <col min="11525" max="11525" width="15.85546875" style="51" customWidth="1"/>
    <col min="11526" max="11528" width="8.5703125" style="51" customWidth="1"/>
    <col min="11529" max="11529" width="9.5703125" style="51" customWidth="1"/>
    <col min="11530" max="11530" width="8.5703125" style="51" customWidth="1"/>
    <col min="11531" max="11777" width="11.42578125" style="51"/>
    <col min="11778" max="11778" width="8" style="51" customWidth="1"/>
    <col min="11779" max="11779" width="11" style="51" customWidth="1"/>
    <col min="11780" max="11780" width="27.5703125" style="51" customWidth="1"/>
    <col min="11781" max="11781" width="15.85546875" style="51" customWidth="1"/>
    <col min="11782" max="11784" width="8.5703125" style="51" customWidth="1"/>
    <col min="11785" max="11785" width="9.5703125" style="51" customWidth="1"/>
    <col min="11786" max="11786" width="8.5703125" style="51" customWidth="1"/>
    <col min="11787" max="12033" width="11.42578125" style="51"/>
    <col min="12034" max="12034" width="8" style="51" customWidth="1"/>
    <col min="12035" max="12035" width="11" style="51" customWidth="1"/>
    <col min="12036" max="12036" width="27.5703125" style="51" customWidth="1"/>
    <col min="12037" max="12037" width="15.85546875" style="51" customWidth="1"/>
    <col min="12038" max="12040" width="8.5703125" style="51" customWidth="1"/>
    <col min="12041" max="12041" width="9.5703125" style="51" customWidth="1"/>
    <col min="12042" max="12042" width="8.5703125" style="51" customWidth="1"/>
    <col min="12043" max="12289" width="11.42578125" style="51"/>
    <col min="12290" max="12290" width="8" style="51" customWidth="1"/>
    <col min="12291" max="12291" width="11" style="51" customWidth="1"/>
    <col min="12292" max="12292" width="27.5703125" style="51" customWidth="1"/>
    <col min="12293" max="12293" width="15.85546875" style="51" customWidth="1"/>
    <col min="12294" max="12296" width="8.5703125" style="51" customWidth="1"/>
    <col min="12297" max="12297" width="9.5703125" style="51" customWidth="1"/>
    <col min="12298" max="12298" width="8.5703125" style="51" customWidth="1"/>
    <col min="12299" max="12545" width="11.42578125" style="51"/>
    <col min="12546" max="12546" width="8" style="51" customWidth="1"/>
    <col min="12547" max="12547" width="11" style="51" customWidth="1"/>
    <col min="12548" max="12548" width="27.5703125" style="51" customWidth="1"/>
    <col min="12549" max="12549" width="15.85546875" style="51" customWidth="1"/>
    <col min="12550" max="12552" width="8.5703125" style="51" customWidth="1"/>
    <col min="12553" max="12553" width="9.5703125" style="51" customWidth="1"/>
    <col min="12554" max="12554" width="8.5703125" style="51" customWidth="1"/>
    <col min="12555" max="12801" width="11.42578125" style="51"/>
    <col min="12802" max="12802" width="8" style="51" customWidth="1"/>
    <col min="12803" max="12803" width="11" style="51" customWidth="1"/>
    <col min="12804" max="12804" width="27.5703125" style="51" customWidth="1"/>
    <col min="12805" max="12805" width="15.85546875" style="51" customWidth="1"/>
    <col min="12806" max="12808" width="8.5703125" style="51" customWidth="1"/>
    <col min="12809" max="12809" width="9.5703125" style="51" customWidth="1"/>
    <col min="12810" max="12810" width="8.5703125" style="51" customWidth="1"/>
    <col min="12811" max="13057" width="11.42578125" style="51"/>
    <col min="13058" max="13058" width="8" style="51" customWidth="1"/>
    <col min="13059" max="13059" width="11" style="51" customWidth="1"/>
    <col min="13060" max="13060" width="27.5703125" style="51" customWidth="1"/>
    <col min="13061" max="13061" width="15.85546875" style="51" customWidth="1"/>
    <col min="13062" max="13064" width="8.5703125" style="51" customWidth="1"/>
    <col min="13065" max="13065" width="9.5703125" style="51" customWidth="1"/>
    <col min="13066" max="13066" width="8.5703125" style="51" customWidth="1"/>
    <col min="13067" max="13313" width="11.42578125" style="51"/>
    <col min="13314" max="13314" width="8" style="51" customWidth="1"/>
    <col min="13315" max="13315" width="11" style="51" customWidth="1"/>
    <col min="13316" max="13316" width="27.5703125" style="51" customWidth="1"/>
    <col min="13317" max="13317" width="15.85546875" style="51" customWidth="1"/>
    <col min="13318" max="13320" width="8.5703125" style="51" customWidth="1"/>
    <col min="13321" max="13321" width="9.5703125" style="51" customWidth="1"/>
    <col min="13322" max="13322" width="8.5703125" style="51" customWidth="1"/>
    <col min="13323" max="13569" width="11.42578125" style="51"/>
    <col min="13570" max="13570" width="8" style="51" customWidth="1"/>
    <col min="13571" max="13571" width="11" style="51" customWidth="1"/>
    <col min="13572" max="13572" width="27.5703125" style="51" customWidth="1"/>
    <col min="13573" max="13573" width="15.85546875" style="51" customWidth="1"/>
    <col min="13574" max="13576" width="8.5703125" style="51" customWidth="1"/>
    <col min="13577" max="13577" width="9.5703125" style="51" customWidth="1"/>
    <col min="13578" max="13578" width="8.5703125" style="51" customWidth="1"/>
    <col min="13579" max="13825" width="11.42578125" style="51"/>
    <col min="13826" max="13826" width="8" style="51" customWidth="1"/>
    <col min="13827" max="13827" width="11" style="51" customWidth="1"/>
    <col min="13828" max="13828" width="27.5703125" style="51" customWidth="1"/>
    <col min="13829" max="13829" width="15.85546875" style="51" customWidth="1"/>
    <col min="13830" max="13832" width="8.5703125" style="51" customWidth="1"/>
    <col min="13833" max="13833" width="9.5703125" style="51" customWidth="1"/>
    <col min="13834" max="13834" width="8.5703125" style="51" customWidth="1"/>
    <col min="13835" max="14081" width="11.42578125" style="51"/>
    <col min="14082" max="14082" width="8" style="51" customWidth="1"/>
    <col min="14083" max="14083" width="11" style="51" customWidth="1"/>
    <col min="14084" max="14084" width="27.5703125" style="51" customWidth="1"/>
    <col min="14085" max="14085" width="15.85546875" style="51" customWidth="1"/>
    <col min="14086" max="14088" width="8.5703125" style="51" customWidth="1"/>
    <col min="14089" max="14089" width="9.5703125" style="51" customWidth="1"/>
    <col min="14090" max="14090" width="8.5703125" style="51" customWidth="1"/>
    <col min="14091" max="14337" width="11.42578125" style="51"/>
    <col min="14338" max="14338" width="8" style="51" customWidth="1"/>
    <col min="14339" max="14339" width="11" style="51" customWidth="1"/>
    <col min="14340" max="14340" width="27.5703125" style="51" customWidth="1"/>
    <col min="14341" max="14341" width="15.85546875" style="51" customWidth="1"/>
    <col min="14342" max="14344" width="8.5703125" style="51" customWidth="1"/>
    <col min="14345" max="14345" width="9.5703125" style="51" customWidth="1"/>
    <col min="14346" max="14346" width="8.5703125" style="51" customWidth="1"/>
    <col min="14347" max="14593" width="11.42578125" style="51"/>
    <col min="14594" max="14594" width="8" style="51" customWidth="1"/>
    <col min="14595" max="14595" width="11" style="51" customWidth="1"/>
    <col min="14596" max="14596" width="27.5703125" style="51" customWidth="1"/>
    <col min="14597" max="14597" width="15.85546875" style="51" customWidth="1"/>
    <col min="14598" max="14600" width="8.5703125" style="51" customWidth="1"/>
    <col min="14601" max="14601" width="9.5703125" style="51" customWidth="1"/>
    <col min="14602" max="14602" width="8.5703125" style="51" customWidth="1"/>
    <col min="14603" max="14849" width="11.42578125" style="51"/>
    <col min="14850" max="14850" width="8" style="51" customWidth="1"/>
    <col min="14851" max="14851" width="11" style="51" customWidth="1"/>
    <col min="14852" max="14852" width="27.5703125" style="51" customWidth="1"/>
    <col min="14853" max="14853" width="15.85546875" style="51" customWidth="1"/>
    <col min="14854" max="14856" width="8.5703125" style="51" customWidth="1"/>
    <col min="14857" max="14857" width="9.5703125" style="51" customWidth="1"/>
    <col min="14858" max="14858" width="8.5703125" style="51" customWidth="1"/>
    <col min="14859" max="15105" width="11.42578125" style="51"/>
    <col min="15106" max="15106" width="8" style="51" customWidth="1"/>
    <col min="15107" max="15107" width="11" style="51" customWidth="1"/>
    <col min="15108" max="15108" width="27.5703125" style="51" customWidth="1"/>
    <col min="15109" max="15109" width="15.85546875" style="51" customWidth="1"/>
    <col min="15110" max="15112" width="8.5703125" style="51" customWidth="1"/>
    <col min="15113" max="15113" width="9.5703125" style="51" customWidth="1"/>
    <col min="15114" max="15114" width="8.5703125" style="51" customWidth="1"/>
    <col min="15115" max="15361" width="11.42578125" style="51"/>
    <col min="15362" max="15362" width="8" style="51" customWidth="1"/>
    <col min="15363" max="15363" width="11" style="51" customWidth="1"/>
    <col min="15364" max="15364" width="27.5703125" style="51" customWidth="1"/>
    <col min="15365" max="15365" width="15.85546875" style="51" customWidth="1"/>
    <col min="15366" max="15368" width="8.5703125" style="51" customWidth="1"/>
    <col min="15369" max="15369" width="9.5703125" style="51" customWidth="1"/>
    <col min="15370" max="15370" width="8.5703125" style="51" customWidth="1"/>
    <col min="15371" max="15617" width="11.42578125" style="51"/>
    <col min="15618" max="15618" width="8" style="51" customWidth="1"/>
    <col min="15619" max="15619" width="11" style="51" customWidth="1"/>
    <col min="15620" max="15620" width="27.5703125" style="51" customWidth="1"/>
    <col min="15621" max="15621" width="15.85546875" style="51" customWidth="1"/>
    <col min="15622" max="15624" width="8.5703125" style="51" customWidth="1"/>
    <col min="15625" max="15625" width="9.5703125" style="51" customWidth="1"/>
    <col min="15626" max="15626" width="8.5703125" style="51" customWidth="1"/>
    <col min="15627" max="15873" width="11.42578125" style="51"/>
    <col min="15874" max="15874" width="8" style="51" customWidth="1"/>
    <col min="15875" max="15875" width="11" style="51" customWidth="1"/>
    <col min="15876" max="15876" width="27.5703125" style="51" customWidth="1"/>
    <col min="15877" max="15877" width="15.85546875" style="51" customWidth="1"/>
    <col min="15878" max="15880" width="8.5703125" style="51" customWidth="1"/>
    <col min="15881" max="15881" width="9.5703125" style="51" customWidth="1"/>
    <col min="15882" max="15882" width="8.5703125" style="51" customWidth="1"/>
    <col min="15883" max="16129" width="11.42578125" style="51"/>
    <col min="16130" max="16130" width="8" style="51" customWidth="1"/>
    <col min="16131" max="16131" width="11" style="51" customWidth="1"/>
    <col min="16132" max="16132" width="27.5703125" style="51" customWidth="1"/>
    <col min="16133" max="16133" width="15.85546875" style="51" customWidth="1"/>
    <col min="16134" max="16136" width="8.5703125" style="51" customWidth="1"/>
    <col min="16137" max="16137" width="9.5703125" style="51" customWidth="1"/>
    <col min="16138" max="16138" width="8.5703125" style="51" customWidth="1"/>
    <col min="16139" max="16384" width="11.42578125" style="51"/>
  </cols>
  <sheetData>
    <row r="1" spans="1:10" ht="18" customHeight="1" thickTop="1">
      <c r="A1" s="26"/>
      <c r="B1" s="56"/>
      <c r="C1" s="57"/>
      <c r="D1" s="57"/>
      <c r="E1" s="57"/>
      <c r="F1" s="57"/>
      <c r="G1" s="57"/>
      <c r="H1" s="57"/>
      <c r="I1" s="58"/>
      <c r="J1" s="52"/>
    </row>
    <row r="2" spans="1:10" ht="18" customHeight="1">
      <c r="A2" s="26"/>
      <c r="B2" s="59"/>
      <c r="C2" s="52"/>
      <c r="D2" s="52"/>
      <c r="E2" s="52"/>
      <c r="F2" s="52"/>
      <c r="G2" s="52"/>
      <c r="H2" s="52"/>
      <c r="I2" s="60"/>
      <c r="J2" s="52"/>
    </row>
    <row r="3" spans="1:10" ht="18" customHeight="1">
      <c r="A3" s="26"/>
      <c r="B3" s="59"/>
      <c r="C3" s="52"/>
      <c r="D3" s="52"/>
      <c r="E3" s="52"/>
      <c r="F3" s="52"/>
      <c r="G3" s="52"/>
      <c r="H3" s="52"/>
      <c r="I3" s="60"/>
      <c r="J3" s="52"/>
    </row>
    <row r="4" spans="1:10" ht="18" customHeight="1">
      <c r="A4" s="26"/>
      <c r="B4" s="59"/>
      <c r="C4" s="52"/>
      <c r="D4" s="52"/>
      <c r="E4" s="53"/>
      <c r="F4" s="52"/>
      <c r="G4" s="52"/>
      <c r="H4" s="52"/>
      <c r="I4" s="60"/>
      <c r="J4" s="52"/>
    </row>
    <row r="5" spans="1:10" ht="18" customHeight="1">
      <c r="A5" s="26"/>
      <c r="B5" s="59"/>
      <c r="C5" s="52"/>
      <c r="D5" s="52"/>
      <c r="E5" s="52"/>
      <c r="F5" s="52"/>
      <c r="G5" s="52"/>
      <c r="H5" s="52"/>
      <c r="I5" s="60"/>
      <c r="J5" s="52"/>
    </row>
    <row r="6" spans="1:10" ht="18" customHeight="1">
      <c r="A6" s="26"/>
      <c r="B6" s="59"/>
      <c r="C6" s="52"/>
      <c r="D6" s="52"/>
      <c r="E6" s="52"/>
      <c r="F6" s="52"/>
      <c r="G6" s="52"/>
      <c r="H6" s="52"/>
      <c r="I6" s="60"/>
      <c r="J6" s="52"/>
    </row>
    <row r="7" spans="1:10" ht="18" customHeight="1">
      <c r="A7" s="26"/>
      <c r="B7" s="59"/>
      <c r="C7" s="52"/>
      <c r="D7" s="52"/>
      <c r="E7" s="52"/>
      <c r="F7" s="52"/>
      <c r="G7" s="52"/>
      <c r="H7" s="52"/>
      <c r="I7" s="60"/>
      <c r="J7" s="52"/>
    </row>
    <row r="8" spans="1:10" ht="18" customHeight="1">
      <c r="A8" s="26"/>
      <c r="B8" s="59"/>
      <c r="C8" s="52"/>
      <c r="D8" s="52"/>
      <c r="E8" s="52"/>
      <c r="F8" s="52"/>
      <c r="G8" s="52"/>
      <c r="H8" s="52"/>
      <c r="I8" s="60"/>
      <c r="J8" s="52"/>
    </row>
    <row r="9" spans="1:10" ht="18" customHeight="1">
      <c r="A9" s="26"/>
      <c r="B9" s="63"/>
      <c r="C9" s="54"/>
      <c r="D9" s="54"/>
      <c r="E9" s="54"/>
      <c r="F9" s="54"/>
      <c r="G9" s="54"/>
      <c r="H9" s="54"/>
      <c r="I9" s="61"/>
      <c r="J9" s="54"/>
    </row>
    <row r="10" spans="1:10" ht="18" customHeight="1">
      <c r="A10" s="26"/>
      <c r="B10" s="142"/>
      <c r="C10" s="143"/>
      <c r="D10" s="143"/>
      <c r="E10" s="143"/>
      <c r="F10" s="143"/>
      <c r="G10" s="143"/>
      <c r="H10" s="143"/>
      <c r="I10" s="144"/>
      <c r="J10" s="27"/>
    </row>
    <row r="11" spans="1:10" ht="18" customHeight="1">
      <c r="A11" s="26"/>
      <c r="B11" s="142"/>
      <c r="C11" s="143"/>
      <c r="D11" s="143"/>
      <c r="E11" s="143"/>
      <c r="F11" s="143"/>
      <c r="G11" s="143"/>
      <c r="H11" s="143"/>
      <c r="I11" s="144"/>
      <c r="J11" s="27"/>
    </row>
    <row r="12" spans="1:10" s="65" customFormat="1" ht="18" customHeight="1">
      <c r="A12" s="33"/>
      <c r="B12" s="145"/>
      <c r="C12" s="146"/>
      <c r="D12" s="146"/>
      <c r="E12" s="146"/>
      <c r="F12" s="146"/>
      <c r="G12" s="146"/>
      <c r="H12" s="146"/>
      <c r="I12" s="147"/>
      <c r="J12" s="32"/>
    </row>
    <row r="13" spans="1:10" s="65" customFormat="1" ht="18" customHeight="1">
      <c r="A13" s="33"/>
      <c r="B13" s="145"/>
      <c r="C13" s="146"/>
      <c r="D13" s="146"/>
      <c r="E13" s="146"/>
      <c r="F13" s="146"/>
      <c r="G13" s="146"/>
      <c r="H13" s="146"/>
      <c r="I13" s="147"/>
      <c r="J13" s="32"/>
    </row>
    <row r="14" spans="1:10" s="65" customFormat="1" ht="18" customHeight="1">
      <c r="A14" s="33"/>
      <c r="B14" s="148"/>
      <c r="C14" s="149"/>
      <c r="D14" s="149"/>
      <c r="E14" s="149"/>
      <c r="F14" s="149"/>
      <c r="G14" s="149"/>
      <c r="H14" s="149"/>
      <c r="I14" s="66"/>
      <c r="J14" s="33"/>
    </row>
    <row r="15" spans="1:10" s="65" customFormat="1" ht="18" customHeight="1">
      <c r="A15" s="33"/>
      <c r="B15" s="150" t="s">
        <v>281</v>
      </c>
      <c r="C15" s="151"/>
      <c r="D15" s="151"/>
      <c r="E15" s="151"/>
      <c r="F15" s="151"/>
      <c r="G15" s="151"/>
      <c r="H15" s="151"/>
      <c r="I15" s="152"/>
      <c r="J15" s="67"/>
    </row>
    <row r="16" spans="1:10" ht="18" customHeight="1">
      <c r="A16" s="26"/>
      <c r="B16" s="150"/>
      <c r="C16" s="151"/>
      <c r="D16" s="151"/>
      <c r="E16" s="151"/>
      <c r="F16" s="151"/>
      <c r="G16" s="151"/>
      <c r="H16" s="151"/>
      <c r="I16" s="152"/>
      <c r="J16" s="27"/>
    </row>
    <row r="17" spans="1:10" ht="18" customHeight="1">
      <c r="A17" s="26"/>
      <c r="B17" s="150"/>
      <c r="C17" s="151"/>
      <c r="D17" s="151"/>
      <c r="E17" s="151"/>
      <c r="F17" s="151"/>
      <c r="G17" s="151"/>
      <c r="H17" s="151"/>
      <c r="I17" s="152"/>
      <c r="J17" s="28"/>
    </row>
    <row r="18" spans="1:10" ht="18" customHeight="1">
      <c r="A18" s="26"/>
      <c r="B18" s="150"/>
      <c r="C18" s="151"/>
      <c r="D18" s="151"/>
      <c r="E18" s="151"/>
      <c r="F18" s="151"/>
      <c r="G18" s="151"/>
      <c r="H18" s="151"/>
      <c r="I18" s="152"/>
      <c r="J18" s="29"/>
    </row>
    <row r="19" spans="1:10" ht="31.5" customHeight="1">
      <c r="A19" s="26"/>
      <c r="B19" s="150"/>
      <c r="C19" s="151"/>
      <c r="D19" s="151"/>
      <c r="E19" s="151"/>
      <c r="F19" s="151"/>
      <c r="G19" s="151"/>
      <c r="H19" s="151"/>
      <c r="I19" s="152"/>
      <c r="J19" s="29"/>
    </row>
    <row r="20" spans="1:10" ht="18" customHeight="1">
      <c r="A20" s="26"/>
      <c r="B20" s="150"/>
      <c r="C20" s="151"/>
      <c r="D20" s="151"/>
      <c r="E20" s="151"/>
      <c r="F20" s="151"/>
      <c r="G20" s="151"/>
      <c r="H20" s="151"/>
      <c r="I20" s="152"/>
      <c r="J20" s="55"/>
    </row>
    <row r="21" spans="1:10" ht="18" customHeight="1">
      <c r="A21" s="26"/>
      <c r="B21" s="142" t="s">
        <v>0</v>
      </c>
      <c r="C21" s="143"/>
      <c r="D21" s="143"/>
      <c r="E21" s="143"/>
      <c r="F21" s="143"/>
      <c r="G21" s="143"/>
      <c r="H21" s="143"/>
      <c r="I21" s="144"/>
      <c r="J21" s="55"/>
    </row>
    <row r="22" spans="1:10" ht="18" customHeight="1">
      <c r="A22" s="26"/>
      <c r="B22" s="64"/>
      <c r="C22" s="55"/>
      <c r="D22" s="55"/>
      <c r="E22" s="55"/>
      <c r="F22" s="55"/>
      <c r="G22" s="55"/>
      <c r="H22" s="55"/>
      <c r="I22" s="62"/>
      <c r="J22" s="55"/>
    </row>
    <row r="23" spans="1:10" ht="18" customHeight="1">
      <c r="A23" s="26"/>
      <c r="B23" s="64"/>
      <c r="C23" s="55"/>
      <c r="D23" s="55"/>
      <c r="E23" s="55"/>
      <c r="F23" s="55"/>
      <c r="G23" s="55"/>
      <c r="H23" s="55"/>
      <c r="I23" s="62"/>
      <c r="J23" s="55"/>
    </row>
    <row r="24" spans="1:10" ht="18" customHeight="1">
      <c r="A24" s="26"/>
      <c r="B24" s="64"/>
      <c r="C24" s="55"/>
      <c r="D24" s="55"/>
      <c r="E24" s="55"/>
      <c r="F24" s="55"/>
      <c r="G24" s="55"/>
      <c r="H24" s="55"/>
      <c r="I24" s="62"/>
      <c r="J24" s="55"/>
    </row>
    <row r="25" spans="1:10" ht="18" customHeight="1">
      <c r="A25" s="26"/>
      <c r="B25" s="64"/>
      <c r="C25" s="55"/>
      <c r="D25" s="55"/>
      <c r="E25" s="55"/>
      <c r="F25" s="55"/>
      <c r="G25" s="55"/>
      <c r="H25" s="55"/>
      <c r="I25" s="62"/>
      <c r="J25" s="55"/>
    </row>
    <row r="26" spans="1:10" ht="11.25" customHeight="1">
      <c r="A26" s="26"/>
      <c r="B26" s="64"/>
      <c r="C26" s="55"/>
      <c r="D26" s="55"/>
      <c r="E26" s="55"/>
      <c r="F26" s="55"/>
      <c r="G26" s="55"/>
      <c r="H26" s="55"/>
      <c r="I26" s="62"/>
      <c r="J26" s="55"/>
    </row>
    <row r="27" spans="1:10" ht="11.25" customHeight="1">
      <c r="A27" s="26"/>
      <c r="B27" s="64"/>
      <c r="C27" s="55"/>
      <c r="D27" s="55"/>
      <c r="E27" s="55"/>
      <c r="F27" s="55"/>
      <c r="G27" s="55"/>
      <c r="H27" s="55"/>
      <c r="I27" s="62"/>
      <c r="J27" s="55"/>
    </row>
    <row r="28" spans="1:10" ht="18" customHeight="1">
      <c r="A28" s="26"/>
      <c r="B28" s="64"/>
      <c r="C28" s="55"/>
      <c r="D28" s="55"/>
      <c r="E28" s="55"/>
      <c r="F28" s="55"/>
      <c r="G28" s="55"/>
      <c r="H28" s="55"/>
      <c r="I28" s="62"/>
      <c r="J28" s="55"/>
    </row>
    <row r="29" spans="1:10" ht="18" customHeight="1">
      <c r="A29" s="26"/>
      <c r="B29" s="64"/>
      <c r="C29" s="55"/>
      <c r="D29" s="55"/>
      <c r="E29" s="55"/>
      <c r="F29" s="55"/>
      <c r="G29" s="55"/>
      <c r="H29" s="55"/>
      <c r="I29" s="62"/>
      <c r="J29" s="55"/>
    </row>
    <row r="30" spans="1:10" ht="18" customHeight="1">
      <c r="A30" s="26"/>
      <c r="B30" s="64"/>
      <c r="C30" s="55"/>
      <c r="D30" s="55"/>
      <c r="E30" s="55"/>
      <c r="F30" s="55"/>
      <c r="G30" s="55"/>
      <c r="H30" s="55"/>
      <c r="I30" s="62"/>
      <c r="J30" s="55"/>
    </row>
    <row r="31" spans="1:10" ht="18" customHeight="1">
      <c r="A31" s="26"/>
      <c r="B31" s="64"/>
      <c r="C31" s="55"/>
      <c r="D31" s="55"/>
      <c r="E31" s="55"/>
      <c r="F31" s="55"/>
      <c r="G31" s="55"/>
      <c r="H31" s="55"/>
      <c r="I31" s="62"/>
      <c r="J31" s="55"/>
    </row>
    <row r="32" spans="1:10" ht="21" customHeight="1">
      <c r="A32" s="26"/>
      <c r="B32" s="64"/>
      <c r="C32" s="55"/>
      <c r="D32" s="55"/>
      <c r="E32" s="55"/>
      <c r="F32" s="55"/>
      <c r="G32" s="55"/>
      <c r="H32" s="55"/>
      <c r="I32" s="62"/>
      <c r="J32" s="30"/>
    </row>
    <row r="33" spans="1:12" ht="21" customHeight="1">
      <c r="A33" s="26"/>
      <c r="B33" s="64"/>
      <c r="C33" s="55"/>
      <c r="D33" s="55"/>
      <c r="E33" s="55"/>
      <c r="F33" s="55"/>
      <c r="G33" s="55"/>
      <c r="H33" s="55"/>
      <c r="I33" s="62"/>
      <c r="J33" s="30"/>
    </row>
    <row r="34" spans="1:12" ht="21" customHeight="1">
      <c r="A34" s="26"/>
      <c r="B34" s="64"/>
      <c r="C34" s="55"/>
      <c r="D34" s="55"/>
      <c r="E34" s="55"/>
      <c r="F34" s="55"/>
      <c r="G34" s="55"/>
      <c r="H34" s="55"/>
      <c r="I34" s="62"/>
      <c r="J34" s="30"/>
    </row>
    <row r="35" spans="1:12" ht="21" customHeight="1">
      <c r="A35" s="26"/>
      <c r="B35" s="64"/>
      <c r="C35" s="55"/>
      <c r="D35" s="55"/>
      <c r="E35" s="55"/>
      <c r="F35" s="55"/>
      <c r="G35" s="55"/>
      <c r="H35" s="55"/>
      <c r="I35" s="62"/>
      <c r="J35" s="30"/>
    </row>
    <row r="36" spans="1:12" ht="21" customHeight="1">
      <c r="A36" s="26"/>
      <c r="B36" s="64"/>
      <c r="C36" s="55"/>
      <c r="D36" s="55"/>
      <c r="E36" s="55"/>
      <c r="F36" s="55"/>
      <c r="G36" s="55"/>
      <c r="H36" s="55"/>
      <c r="I36" s="62"/>
      <c r="J36" s="30"/>
    </row>
    <row r="37" spans="1:12" ht="21" customHeight="1">
      <c r="A37" s="26"/>
      <c r="B37" s="64"/>
      <c r="C37" s="55"/>
      <c r="D37" s="55"/>
      <c r="E37" s="55"/>
      <c r="F37" s="55"/>
      <c r="G37" s="55"/>
      <c r="H37" s="55"/>
      <c r="I37" s="62"/>
      <c r="J37" s="30"/>
      <c r="L37" s="31" t="s">
        <v>3</v>
      </c>
    </row>
    <row r="38" spans="1:12" ht="26.25" customHeight="1">
      <c r="A38" s="26"/>
      <c r="B38" s="64"/>
      <c r="C38" s="55"/>
      <c r="D38" s="55"/>
      <c r="E38" s="55"/>
      <c r="F38" s="55"/>
      <c r="G38" s="55"/>
      <c r="H38" s="55"/>
      <c r="I38" s="62"/>
      <c r="J38" s="30"/>
      <c r="L38" s="31"/>
    </row>
    <row r="39" spans="1:12" ht="28.5" customHeight="1">
      <c r="A39" s="26"/>
      <c r="B39" s="64"/>
      <c r="C39" s="55"/>
      <c r="D39" s="55"/>
      <c r="E39" s="55"/>
      <c r="F39" s="55"/>
      <c r="G39" s="55"/>
      <c r="H39" s="55"/>
      <c r="I39" s="62"/>
      <c r="J39" s="30"/>
    </row>
    <row r="40" spans="1:12" ht="15.75" hidden="1" customHeight="1">
      <c r="A40" s="26"/>
      <c r="B40" s="141"/>
      <c r="C40" s="141"/>
      <c r="D40" s="141"/>
      <c r="E40" s="141"/>
      <c r="F40" s="141"/>
      <c r="G40" s="141"/>
      <c r="H40" s="141"/>
      <c r="I40" s="26"/>
      <c r="J40" s="52"/>
    </row>
    <row r="41" spans="1:12" ht="1.5" hidden="1" customHeight="1">
      <c r="A41" s="26"/>
      <c r="B41" s="76"/>
      <c r="C41" s="76"/>
      <c r="D41" s="76"/>
      <c r="E41" s="76"/>
      <c r="F41" s="76"/>
      <c r="G41" s="76"/>
      <c r="H41" s="76"/>
      <c r="I41" s="76"/>
      <c r="J41" s="76"/>
    </row>
  </sheetData>
  <mergeCells count="8">
    <mergeCell ref="B40:H40"/>
    <mergeCell ref="B10:I10"/>
    <mergeCell ref="B11:I11"/>
    <mergeCell ref="B12:I12"/>
    <mergeCell ref="B13:I13"/>
    <mergeCell ref="B14:H14"/>
    <mergeCell ref="B15:I20"/>
    <mergeCell ref="B21:I21"/>
  </mergeCells>
  <printOptions horizontalCentered="1" verticalCentered="1"/>
  <pageMargins left="0.72" right="0.36" top="0.59055118110236227" bottom="0.39370078740157483" header="0" footer="0.39370078740157483"/>
  <pageSetup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17B9C-EBE2-4DC3-90A5-AE6022A6DC4E}">
  <dimension ref="A1:AD46"/>
  <sheetViews>
    <sheetView view="pageBreakPreview" zoomScale="55" zoomScaleNormal="55" zoomScaleSheetLayoutView="55" workbookViewId="0">
      <selection activeCell="S13" sqref="S13"/>
    </sheetView>
  </sheetViews>
  <sheetFormatPr baseColWidth="10" defaultColWidth="11.42578125" defaultRowHeight="12.75"/>
  <cols>
    <col min="1" max="1" width="35.7109375" style="1" customWidth="1"/>
    <col min="2" max="2" width="10.7109375" style="1" customWidth="1"/>
    <col min="3" max="3" width="24.85546875" style="1" customWidth="1"/>
    <col min="4" max="4" width="28.28515625" style="1" customWidth="1"/>
    <col min="5" max="6" width="45.28515625" style="1" customWidth="1"/>
    <col min="7" max="7" width="25.7109375" style="1" customWidth="1"/>
    <col min="8" max="8" width="15.7109375" style="1" customWidth="1"/>
    <col min="9" max="9" width="24.28515625" style="1" customWidth="1"/>
    <col min="10" max="10" width="15.7109375" style="1" customWidth="1"/>
    <col min="11" max="11" width="23.28515625" style="1" customWidth="1"/>
    <col min="12" max="12" width="27" style="1" customWidth="1"/>
    <col min="13" max="13" width="30.42578125" style="1" customWidth="1"/>
    <col min="14" max="14" width="37.85546875" style="38" customWidth="1"/>
    <col min="15" max="15" width="7" style="1" customWidth="1"/>
    <col min="16" max="261" width="11.42578125" style="1"/>
    <col min="262" max="262" width="7.7109375" style="1" customWidth="1"/>
    <col min="263" max="263" width="20.42578125" style="1" customWidth="1"/>
    <col min="264" max="264" width="72" style="1" customWidth="1"/>
    <col min="265" max="265" width="14.85546875" style="1" customWidth="1"/>
    <col min="266" max="266" width="18.28515625" style="1" customWidth="1"/>
    <col min="267" max="267" width="18.140625" style="1" customWidth="1"/>
    <col min="268" max="269" width="20.5703125" style="1" customWidth="1"/>
    <col min="270" max="270" width="27" style="1" customWidth="1"/>
    <col min="271" max="271" width="7" style="1" customWidth="1"/>
    <col min="272" max="517" width="11.42578125" style="1"/>
    <col min="518" max="518" width="7.7109375" style="1" customWidth="1"/>
    <col min="519" max="519" width="20.42578125" style="1" customWidth="1"/>
    <col min="520" max="520" width="72" style="1" customWidth="1"/>
    <col min="521" max="521" width="14.85546875" style="1" customWidth="1"/>
    <col min="522" max="522" width="18.28515625" style="1" customWidth="1"/>
    <col min="523" max="523" width="18.140625" style="1" customWidth="1"/>
    <col min="524" max="525" width="20.5703125" style="1" customWidth="1"/>
    <col min="526" max="526" width="27" style="1" customWidth="1"/>
    <col min="527" max="527" width="7" style="1" customWidth="1"/>
    <col min="528" max="773" width="11.42578125" style="1"/>
    <col min="774" max="774" width="7.7109375" style="1" customWidth="1"/>
    <col min="775" max="775" width="20.42578125" style="1" customWidth="1"/>
    <col min="776" max="776" width="72" style="1" customWidth="1"/>
    <col min="777" max="777" width="14.85546875" style="1" customWidth="1"/>
    <col min="778" max="778" width="18.28515625" style="1" customWidth="1"/>
    <col min="779" max="779" width="18.140625" style="1" customWidth="1"/>
    <col min="780" max="781" width="20.5703125" style="1" customWidth="1"/>
    <col min="782" max="782" width="27" style="1" customWidth="1"/>
    <col min="783" max="783" width="7" style="1" customWidth="1"/>
    <col min="784" max="1029" width="11.42578125" style="1"/>
    <col min="1030" max="1030" width="7.7109375" style="1" customWidth="1"/>
    <col min="1031" max="1031" width="20.42578125" style="1" customWidth="1"/>
    <col min="1032" max="1032" width="72" style="1" customWidth="1"/>
    <col min="1033" max="1033" width="14.85546875" style="1" customWidth="1"/>
    <col min="1034" max="1034" width="18.28515625" style="1" customWidth="1"/>
    <col min="1035" max="1035" width="18.140625" style="1" customWidth="1"/>
    <col min="1036" max="1037" width="20.5703125" style="1" customWidth="1"/>
    <col min="1038" max="1038" width="27" style="1" customWidth="1"/>
    <col min="1039" max="1039" width="7" style="1" customWidth="1"/>
    <col min="1040" max="1285" width="11.42578125" style="1"/>
    <col min="1286" max="1286" width="7.7109375" style="1" customWidth="1"/>
    <col min="1287" max="1287" width="20.42578125" style="1" customWidth="1"/>
    <col min="1288" max="1288" width="72" style="1" customWidth="1"/>
    <col min="1289" max="1289" width="14.85546875" style="1" customWidth="1"/>
    <col min="1290" max="1290" width="18.28515625" style="1" customWidth="1"/>
    <col min="1291" max="1291" width="18.140625" style="1" customWidth="1"/>
    <col min="1292" max="1293" width="20.5703125" style="1" customWidth="1"/>
    <col min="1294" max="1294" width="27" style="1" customWidth="1"/>
    <col min="1295" max="1295" width="7" style="1" customWidth="1"/>
    <col min="1296" max="1541" width="11.42578125" style="1"/>
    <col min="1542" max="1542" width="7.7109375" style="1" customWidth="1"/>
    <col min="1543" max="1543" width="20.42578125" style="1" customWidth="1"/>
    <col min="1544" max="1544" width="72" style="1" customWidth="1"/>
    <col min="1545" max="1545" width="14.85546875" style="1" customWidth="1"/>
    <col min="1546" max="1546" width="18.28515625" style="1" customWidth="1"/>
    <col min="1547" max="1547" width="18.140625" style="1" customWidth="1"/>
    <col min="1548" max="1549" width="20.5703125" style="1" customWidth="1"/>
    <col min="1550" max="1550" width="27" style="1" customWidth="1"/>
    <col min="1551" max="1551" width="7" style="1" customWidth="1"/>
    <col min="1552" max="1797" width="11.42578125" style="1"/>
    <col min="1798" max="1798" width="7.7109375" style="1" customWidth="1"/>
    <col min="1799" max="1799" width="20.42578125" style="1" customWidth="1"/>
    <col min="1800" max="1800" width="72" style="1" customWidth="1"/>
    <col min="1801" max="1801" width="14.85546875" style="1" customWidth="1"/>
    <col min="1802" max="1802" width="18.28515625" style="1" customWidth="1"/>
    <col min="1803" max="1803" width="18.140625" style="1" customWidth="1"/>
    <col min="1804" max="1805" width="20.5703125" style="1" customWidth="1"/>
    <col min="1806" max="1806" width="27" style="1" customWidth="1"/>
    <col min="1807" max="1807" width="7" style="1" customWidth="1"/>
    <col min="1808" max="2053" width="11.42578125" style="1"/>
    <col min="2054" max="2054" width="7.7109375" style="1" customWidth="1"/>
    <col min="2055" max="2055" width="20.42578125" style="1" customWidth="1"/>
    <col min="2056" max="2056" width="72" style="1" customWidth="1"/>
    <col min="2057" max="2057" width="14.85546875" style="1" customWidth="1"/>
    <col min="2058" max="2058" width="18.28515625" style="1" customWidth="1"/>
    <col min="2059" max="2059" width="18.140625" style="1" customWidth="1"/>
    <col min="2060" max="2061" width="20.5703125" style="1" customWidth="1"/>
    <col min="2062" max="2062" width="27" style="1" customWidth="1"/>
    <col min="2063" max="2063" width="7" style="1" customWidth="1"/>
    <col min="2064" max="2309" width="11.42578125" style="1"/>
    <col min="2310" max="2310" width="7.7109375" style="1" customWidth="1"/>
    <col min="2311" max="2311" width="20.42578125" style="1" customWidth="1"/>
    <col min="2312" max="2312" width="72" style="1" customWidth="1"/>
    <col min="2313" max="2313" width="14.85546875" style="1" customWidth="1"/>
    <col min="2314" max="2314" width="18.28515625" style="1" customWidth="1"/>
    <col min="2315" max="2315" width="18.140625" style="1" customWidth="1"/>
    <col min="2316" max="2317" width="20.5703125" style="1" customWidth="1"/>
    <col min="2318" max="2318" width="27" style="1" customWidth="1"/>
    <col min="2319" max="2319" width="7" style="1" customWidth="1"/>
    <col min="2320" max="2565" width="11.42578125" style="1"/>
    <col min="2566" max="2566" width="7.7109375" style="1" customWidth="1"/>
    <col min="2567" max="2567" width="20.42578125" style="1" customWidth="1"/>
    <col min="2568" max="2568" width="72" style="1" customWidth="1"/>
    <col min="2569" max="2569" width="14.85546875" style="1" customWidth="1"/>
    <col min="2570" max="2570" width="18.28515625" style="1" customWidth="1"/>
    <col min="2571" max="2571" width="18.140625" style="1" customWidth="1"/>
    <col min="2572" max="2573" width="20.5703125" style="1" customWidth="1"/>
    <col min="2574" max="2574" width="27" style="1" customWidth="1"/>
    <col min="2575" max="2575" width="7" style="1" customWidth="1"/>
    <col min="2576" max="2821" width="11.42578125" style="1"/>
    <col min="2822" max="2822" width="7.7109375" style="1" customWidth="1"/>
    <col min="2823" max="2823" width="20.42578125" style="1" customWidth="1"/>
    <col min="2824" max="2824" width="72" style="1" customWidth="1"/>
    <col min="2825" max="2825" width="14.85546875" style="1" customWidth="1"/>
    <col min="2826" max="2826" width="18.28515625" style="1" customWidth="1"/>
    <col min="2827" max="2827" width="18.140625" style="1" customWidth="1"/>
    <col min="2828" max="2829" width="20.5703125" style="1" customWidth="1"/>
    <col min="2830" max="2830" width="27" style="1" customWidth="1"/>
    <col min="2831" max="2831" width="7" style="1" customWidth="1"/>
    <col min="2832" max="3077" width="11.42578125" style="1"/>
    <col min="3078" max="3078" width="7.7109375" style="1" customWidth="1"/>
    <col min="3079" max="3079" width="20.42578125" style="1" customWidth="1"/>
    <col min="3080" max="3080" width="72" style="1" customWidth="1"/>
    <col min="3081" max="3081" width="14.85546875" style="1" customWidth="1"/>
    <col min="3082" max="3082" width="18.28515625" style="1" customWidth="1"/>
    <col min="3083" max="3083" width="18.140625" style="1" customWidth="1"/>
    <col min="3084" max="3085" width="20.5703125" style="1" customWidth="1"/>
    <col min="3086" max="3086" width="27" style="1" customWidth="1"/>
    <col min="3087" max="3087" width="7" style="1" customWidth="1"/>
    <col min="3088" max="3333" width="11.42578125" style="1"/>
    <col min="3334" max="3334" width="7.7109375" style="1" customWidth="1"/>
    <col min="3335" max="3335" width="20.42578125" style="1" customWidth="1"/>
    <col min="3336" max="3336" width="72" style="1" customWidth="1"/>
    <col min="3337" max="3337" width="14.85546875" style="1" customWidth="1"/>
    <col min="3338" max="3338" width="18.28515625" style="1" customWidth="1"/>
    <col min="3339" max="3339" width="18.140625" style="1" customWidth="1"/>
    <col min="3340" max="3341" width="20.5703125" style="1" customWidth="1"/>
    <col min="3342" max="3342" width="27" style="1" customWidth="1"/>
    <col min="3343" max="3343" width="7" style="1" customWidth="1"/>
    <col min="3344" max="3589" width="11.42578125" style="1"/>
    <col min="3590" max="3590" width="7.7109375" style="1" customWidth="1"/>
    <col min="3591" max="3591" width="20.42578125" style="1" customWidth="1"/>
    <col min="3592" max="3592" width="72" style="1" customWidth="1"/>
    <col min="3593" max="3593" width="14.85546875" style="1" customWidth="1"/>
    <col min="3594" max="3594" width="18.28515625" style="1" customWidth="1"/>
    <col min="3595" max="3595" width="18.140625" style="1" customWidth="1"/>
    <col min="3596" max="3597" width="20.5703125" style="1" customWidth="1"/>
    <col min="3598" max="3598" width="27" style="1" customWidth="1"/>
    <col min="3599" max="3599" width="7" style="1" customWidth="1"/>
    <col min="3600" max="3845" width="11.42578125" style="1"/>
    <col min="3846" max="3846" width="7.7109375" style="1" customWidth="1"/>
    <col min="3847" max="3847" width="20.42578125" style="1" customWidth="1"/>
    <col min="3848" max="3848" width="72" style="1" customWidth="1"/>
    <col min="3849" max="3849" width="14.85546875" style="1" customWidth="1"/>
    <col min="3850" max="3850" width="18.28515625" style="1" customWidth="1"/>
    <col min="3851" max="3851" width="18.140625" style="1" customWidth="1"/>
    <col min="3852" max="3853" width="20.5703125" style="1" customWidth="1"/>
    <col min="3854" max="3854" width="27" style="1" customWidth="1"/>
    <col min="3855" max="3855" width="7" style="1" customWidth="1"/>
    <col min="3856" max="4101" width="11.42578125" style="1"/>
    <col min="4102" max="4102" width="7.7109375" style="1" customWidth="1"/>
    <col min="4103" max="4103" width="20.42578125" style="1" customWidth="1"/>
    <col min="4104" max="4104" width="72" style="1" customWidth="1"/>
    <col min="4105" max="4105" width="14.85546875" style="1" customWidth="1"/>
    <col min="4106" max="4106" width="18.28515625" style="1" customWidth="1"/>
    <col min="4107" max="4107" width="18.140625" style="1" customWidth="1"/>
    <col min="4108" max="4109" width="20.5703125" style="1" customWidth="1"/>
    <col min="4110" max="4110" width="27" style="1" customWidth="1"/>
    <col min="4111" max="4111" width="7" style="1" customWidth="1"/>
    <col min="4112" max="4357" width="11.42578125" style="1"/>
    <col min="4358" max="4358" width="7.7109375" style="1" customWidth="1"/>
    <col min="4359" max="4359" width="20.42578125" style="1" customWidth="1"/>
    <col min="4360" max="4360" width="72" style="1" customWidth="1"/>
    <col min="4361" max="4361" width="14.85546875" style="1" customWidth="1"/>
    <col min="4362" max="4362" width="18.28515625" style="1" customWidth="1"/>
    <col min="4363" max="4363" width="18.140625" style="1" customWidth="1"/>
    <col min="4364" max="4365" width="20.5703125" style="1" customWidth="1"/>
    <col min="4366" max="4366" width="27" style="1" customWidth="1"/>
    <col min="4367" max="4367" width="7" style="1" customWidth="1"/>
    <col min="4368" max="4613" width="11.42578125" style="1"/>
    <col min="4614" max="4614" width="7.7109375" style="1" customWidth="1"/>
    <col min="4615" max="4615" width="20.42578125" style="1" customWidth="1"/>
    <col min="4616" max="4616" width="72" style="1" customWidth="1"/>
    <col min="4617" max="4617" width="14.85546875" style="1" customWidth="1"/>
    <col min="4618" max="4618" width="18.28515625" style="1" customWidth="1"/>
    <col min="4619" max="4619" width="18.140625" style="1" customWidth="1"/>
    <col min="4620" max="4621" width="20.5703125" style="1" customWidth="1"/>
    <col min="4622" max="4622" width="27" style="1" customWidth="1"/>
    <col min="4623" max="4623" width="7" style="1" customWidth="1"/>
    <col min="4624" max="4869" width="11.42578125" style="1"/>
    <col min="4870" max="4870" width="7.7109375" style="1" customWidth="1"/>
    <col min="4871" max="4871" width="20.42578125" style="1" customWidth="1"/>
    <col min="4872" max="4872" width="72" style="1" customWidth="1"/>
    <col min="4873" max="4873" width="14.85546875" style="1" customWidth="1"/>
    <col min="4874" max="4874" width="18.28515625" style="1" customWidth="1"/>
    <col min="4875" max="4875" width="18.140625" style="1" customWidth="1"/>
    <col min="4876" max="4877" width="20.5703125" style="1" customWidth="1"/>
    <col min="4878" max="4878" width="27" style="1" customWidth="1"/>
    <col min="4879" max="4879" width="7" style="1" customWidth="1"/>
    <col min="4880" max="5125" width="11.42578125" style="1"/>
    <col min="5126" max="5126" width="7.7109375" style="1" customWidth="1"/>
    <col min="5127" max="5127" width="20.42578125" style="1" customWidth="1"/>
    <col min="5128" max="5128" width="72" style="1" customWidth="1"/>
    <col min="5129" max="5129" width="14.85546875" style="1" customWidth="1"/>
    <col min="5130" max="5130" width="18.28515625" style="1" customWidth="1"/>
    <col min="5131" max="5131" width="18.140625" style="1" customWidth="1"/>
    <col min="5132" max="5133" width="20.5703125" style="1" customWidth="1"/>
    <col min="5134" max="5134" width="27" style="1" customWidth="1"/>
    <col min="5135" max="5135" width="7" style="1" customWidth="1"/>
    <col min="5136" max="5381" width="11.42578125" style="1"/>
    <col min="5382" max="5382" width="7.7109375" style="1" customWidth="1"/>
    <col min="5383" max="5383" width="20.42578125" style="1" customWidth="1"/>
    <col min="5384" max="5384" width="72" style="1" customWidth="1"/>
    <col min="5385" max="5385" width="14.85546875" style="1" customWidth="1"/>
    <col min="5386" max="5386" width="18.28515625" style="1" customWidth="1"/>
    <col min="5387" max="5387" width="18.140625" style="1" customWidth="1"/>
    <col min="5388" max="5389" width="20.5703125" style="1" customWidth="1"/>
    <col min="5390" max="5390" width="27" style="1" customWidth="1"/>
    <col min="5391" max="5391" width="7" style="1" customWidth="1"/>
    <col min="5392" max="5637" width="11.42578125" style="1"/>
    <col min="5638" max="5638" width="7.7109375" style="1" customWidth="1"/>
    <col min="5639" max="5639" width="20.42578125" style="1" customWidth="1"/>
    <col min="5640" max="5640" width="72" style="1" customWidth="1"/>
    <col min="5641" max="5641" width="14.85546875" style="1" customWidth="1"/>
    <col min="5642" max="5642" width="18.28515625" style="1" customWidth="1"/>
    <col min="5643" max="5643" width="18.140625" style="1" customWidth="1"/>
    <col min="5644" max="5645" width="20.5703125" style="1" customWidth="1"/>
    <col min="5646" max="5646" width="27" style="1" customWidth="1"/>
    <col min="5647" max="5647" width="7" style="1" customWidth="1"/>
    <col min="5648" max="5893" width="11.42578125" style="1"/>
    <col min="5894" max="5894" width="7.7109375" style="1" customWidth="1"/>
    <col min="5895" max="5895" width="20.42578125" style="1" customWidth="1"/>
    <col min="5896" max="5896" width="72" style="1" customWidth="1"/>
    <col min="5897" max="5897" width="14.85546875" style="1" customWidth="1"/>
    <col min="5898" max="5898" width="18.28515625" style="1" customWidth="1"/>
    <col min="5899" max="5899" width="18.140625" style="1" customWidth="1"/>
    <col min="5900" max="5901" width="20.5703125" style="1" customWidth="1"/>
    <col min="5902" max="5902" width="27" style="1" customWidth="1"/>
    <col min="5903" max="5903" width="7" style="1" customWidth="1"/>
    <col min="5904" max="6149" width="11.42578125" style="1"/>
    <col min="6150" max="6150" width="7.7109375" style="1" customWidth="1"/>
    <col min="6151" max="6151" width="20.42578125" style="1" customWidth="1"/>
    <col min="6152" max="6152" width="72" style="1" customWidth="1"/>
    <col min="6153" max="6153" width="14.85546875" style="1" customWidth="1"/>
    <col min="6154" max="6154" width="18.28515625" style="1" customWidth="1"/>
    <col min="6155" max="6155" width="18.140625" style="1" customWidth="1"/>
    <col min="6156" max="6157" width="20.5703125" style="1" customWidth="1"/>
    <col min="6158" max="6158" width="27" style="1" customWidth="1"/>
    <col min="6159" max="6159" width="7" style="1" customWidth="1"/>
    <col min="6160" max="6405" width="11.42578125" style="1"/>
    <col min="6406" max="6406" width="7.7109375" style="1" customWidth="1"/>
    <col min="6407" max="6407" width="20.42578125" style="1" customWidth="1"/>
    <col min="6408" max="6408" width="72" style="1" customWidth="1"/>
    <col min="6409" max="6409" width="14.85546875" style="1" customWidth="1"/>
    <col min="6410" max="6410" width="18.28515625" style="1" customWidth="1"/>
    <col min="6411" max="6411" width="18.140625" style="1" customWidth="1"/>
    <col min="6412" max="6413" width="20.5703125" style="1" customWidth="1"/>
    <col min="6414" max="6414" width="27" style="1" customWidth="1"/>
    <col min="6415" max="6415" width="7" style="1" customWidth="1"/>
    <col min="6416" max="6661" width="11.42578125" style="1"/>
    <col min="6662" max="6662" width="7.7109375" style="1" customWidth="1"/>
    <col min="6663" max="6663" width="20.42578125" style="1" customWidth="1"/>
    <col min="6664" max="6664" width="72" style="1" customWidth="1"/>
    <col min="6665" max="6665" width="14.85546875" style="1" customWidth="1"/>
    <col min="6666" max="6666" width="18.28515625" style="1" customWidth="1"/>
    <col min="6667" max="6667" width="18.140625" style="1" customWidth="1"/>
    <col min="6668" max="6669" width="20.5703125" style="1" customWidth="1"/>
    <col min="6670" max="6670" width="27" style="1" customWidth="1"/>
    <col min="6671" max="6671" width="7" style="1" customWidth="1"/>
    <col min="6672" max="6917" width="11.42578125" style="1"/>
    <col min="6918" max="6918" width="7.7109375" style="1" customWidth="1"/>
    <col min="6919" max="6919" width="20.42578125" style="1" customWidth="1"/>
    <col min="6920" max="6920" width="72" style="1" customWidth="1"/>
    <col min="6921" max="6921" width="14.85546875" style="1" customWidth="1"/>
    <col min="6922" max="6922" width="18.28515625" style="1" customWidth="1"/>
    <col min="6923" max="6923" width="18.140625" style="1" customWidth="1"/>
    <col min="6924" max="6925" width="20.5703125" style="1" customWidth="1"/>
    <col min="6926" max="6926" width="27" style="1" customWidth="1"/>
    <col min="6927" max="6927" width="7" style="1" customWidth="1"/>
    <col min="6928" max="7173" width="11.42578125" style="1"/>
    <col min="7174" max="7174" width="7.7109375" style="1" customWidth="1"/>
    <col min="7175" max="7175" width="20.42578125" style="1" customWidth="1"/>
    <col min="7176" max="7176" width="72" style="1" customWidth="1"/>
    <col min="7177" max="7177" width="14.85546875" style="1" customWidth="1"/>
    <col min="7178" max="7178" width="18.28515625" style="1" customWidth="1"/>
    <col min="7179" max="7179" width="18.140625" style="1" customWidth="1"/>
    <col min="7180" max="7181" width="20.5703125" style="1" customWidth="1"/>
    <col min="7182" max="7182" width="27" style="1" customWidth="1"/>
    <col min="7183" max="7183" width="7" style="1" customWidth="1"/>
    <col min="7184" max="7429" width="11.42578125" style="1"/>
    <col min="7430" max="7430" width="7.7109375" style="1" customWidth="1"/>
    <col min="7431" max="7431" width="20.42578125" style="1" customWidth="1"/>
    <col min="7432" max="7432" width="72" style="1" customWidth="1"/>
    <col min="7433" max="7433" width="14.85546875" style="1" customWidth="1"/>
    <col min="7434" max="7434" width="18.28515625" style="1" customWidth="1"/>
    <col min="7435" max="7435" width="18.140625" style="1" customWidth="1"/>
    <col min="7436" max="7437" width="20.5703125" style="1" customWidth="1"/>
    <col min="7438" max="7438" width="27" style="1" customWidth="1"/>
    <col min="7439" max="7439" width="7" style="1" customWidth="1"/>
    <col min="7440" max="7685" width="11.42578125" style="1"/>
    <col min="7686" max="7686" width="7.7109375" style="1" customWidth="1"/>
    <col min="7687" max="7687" width="20.42578125" style="1" customWidth="1"/>
    <col min="7688" max="7688" width="72" style="1" customWidth="1"/>
    <col min="7689" max="7689" width="14.85546875" style="1" customWidth="1"/>
    <col min="7690" max="7690" width="18.28515625" style="1" customWidth="1"/>
    <col min="7691" max="7691" width="18.140625" style="1" customWidth="1"/>
    <col min="7692" max="7693" width="20.5703125" style="1" customWidth="1"/>
    <col min="7694" max="7694" width="27" style="1" customWidth="1"/>
    <col min="7695" max="7695" width="7" style="1" customWidth="1"/>
    <col min="7696" max="7941" width="11.42578125" style="1"/>
    <col min="7942" max="7942" width="7.7109375" style="1" customWidth="1"/>
    <col min="7943" max="7943" width="20.42578125" style="1" customWidth="1"/>
    <col min="7944" max="7944" width="72" style="1" customWidth="1"/>
    <col min="7945" max="7945" width="14.85546875" style="1" customWidth="1"/>
    <col min="7946" max="7946" width="18.28515625" style="1" customWidth="1"/>
    <col min="7947" max="7947" width="18.140625" style="1" customWidth="1"/>
    <col min="7948" max="7949" width="20.5703125" style="1" customWidth="1"/>
    <col min="7950" max="7950" width="27" style="1" customWidth="1"/>
    <col min="7951" max="7951" width="7" style="1" customWidth="1"/>
    <col min="7952" max="8197" width="11.42578125" style="1"/>
    <col min="8198" max="8198" width="7.7109375" style="1" customWidth="1"/>
    <col min="8199" max="8199" width="20.42578125" style="1" customWidth="1"/>
    <col min="8200" max="8200" width="72" style="1" customWidth="1"/>
    <col min="8201" max="8201" width="14.85546875" style="1" customWidth="1"/>
    <col min="8202" max="8202" width="18.28515625" style="1" customWidth="1"/>
    <col min="8203" max="8203" width="18.140625" style="1" customWidth="1"/>
    <col min="8204" max="8205" width="20.5703125" style="1" customWidth="1"/>
    <col min="8206" max="8206" width="27" style="1" customWidth="1"/>
    <col min="8207" max="8207" width="7" style="1" customWidth="1"/>
    <col min="8208" max="8453" width="11.42578125" style="1"/>
    <col min="8454" max="8454" width="7.7109375" style="1" customWidth="1"/>
    <col min="8455" max="8455" width="20.42578125" style="1" customWidth="1"/>
    <col min="8456" max="8456" width="72" style="1" customWidth="1"/>
    <col min="8457" max="8457" width="14.85546875" style="1" customWidth="1"/>
    <col min="8458" max="8458" width="18.28515625" style="1" customWidth="1"/>
    <col min="8459" max="8459" width="18.140625" style="1" customWidth="1"/>
    <col min="8460" max="8461" width="20.5703125" style="1" customWidth="1"/>
    <col min="8462" max="8462" width="27" style="1" customWidth="1"/>
    <col min="8463" max="8463" width="7" style="1" customWidth="1"/>
    <col min="8464" max="8709" width="11.42578125" style="1"/>
    <col min="8710" max="8710" width="7.7109375" style="1" customWidth="1"/>
    <col min="8711" max="8711" width="20.42578125" style="1" customWidth="1"/>
    <col min="8712" max="8712" width="72" style="1" customWidth="1"/>
    <col min="8713" max="8713" width="14.85546875" style="1" customWidth="1"/>
    <col min="8714" max="8714" width="18.28515625" style="1" customWidth="1"/>
    <col min="8715" max="8715" width="18.140625" style="1" customWidth="1"/>
    <col min="8716" max="8717" width="20.5703125" style="1" customWidth="1"/>
    <col min="8718" max="8718" width="27" style="1" customWidth="1"/>
    <col min="8719" max="8719" width="7" style="1" customWidth="1"/>
    <col min="8720" max="8965" width="11.42578125" style="1"/>
    <col min="8966" max="8966" width="7.7109375" style="1" customWidth="1"/>
    <col min="8967" max="8967" width="20.42578125" style="1" customWidth="1"/>
    <col min="8968" max="8968" width="72" style="1" customWidth="1"/>
    <col min="8969" max="8969" width="14.85546875" style="1" customWidth="1"/>
    <col min="8970" max="8970" width="18.28515625" style="1" customWidth="1"/>
    <col min="8971" max="8971" width="18.140625" style="1" customWidth="1"/>
    <col min="8972" max="8973" width="20.5703125" style="1" customWidth="1"/>
    <col min="8974" max="8974" width="27" style="1" customWidth="1"/>
    <col min="8975" max="8975" width="7" style="1" customWidth="1"/>
    <col min="8976" max="9221" width="11.42578125" style="1"/>
    <col min="9222" max="9222" width="7.7109375" style="1" customWidth="1"/>
    <col min="9223" max="9223" width="20.42578125" style="1" customWidth="1"/>
    <col min="9224" max="9224" width="72" style="1" customWidth="1"/>
    <col min="9225" max="9225" width="14.85546875" style="1" customWidth="1"/>
    <col min="9226" max="9226" width="18.28515625" style="1" customWidth="1"/>
    <col min="9227" max="9227" width="18.140625" style="1" customWidth="1"/>
    <col min="9228" max="9229" width="20.5703125" style="1" customWidth="1"/>
    <col min="9230" max="9230" width="27" style="1" customWidth="1"/>
    <col min="9231" max="9231" width="7" style="1" customWidth="1"/>
    <col min="9232" max="9477" width="11.42578125" style="1"/>
    <col min="9478" max="9478" width="7.7109375" style="1" customWidth="1"/>
    <col min="9479" max="9479" width="20.42578125" style="1" customWidth="1"/>
    <col min="9480" max="9480" width="72" style="1" customWidth="1"/>
    <col min="9481" max="9481" width="14.85546875" style="1" customWidth="1"/>
    <col min="9482" max="9482" width="18.28515625" style="1" customWidth="1"/>
    <col min="9483" max="9483" width="18.140625" style="1" customWidth="1"/>
    <col min="9484" max="9485" width="20.5703125" style="1" customWidth="1"/>
    <col min="9486" max="9486" width="27" style="1" customWidth="1"/>
    <col min="9487" max="9487" width="7" style="1" customWidth="1"/>
    <col min="9488" max="9733" width="11.42578125" style="1"/>
    <col min="9734" max="9734" width="7.7109375" style="1" customWidth="1"/>
    <col min="9735" max="9735" width="20.42578125" style="1" customWidth="1"/>
    <col min="9736" max="9736" width="72" style="1" customWidth="1"/>
    <col min="9737" max="9737" width="14.85546875" style="1" customWidth="1"/>
    <col min="9738" max="9738" width="18.28515625" style="1" customWidth="1"/>
    <col min="9739" max="9739" width="18.140625" style="1" customWidth="1"/>
    <col min="9740" max="9741" width="20.5703125" style="1" customWidth="1"/>
    <col min="9742" max="9742" width="27" style="1" customWidth="1"/>
    <col min="9743" max="9743" width="7" style="1" customWidth="1"/>
    <col min="9744" max="9989" width="11.42578125" style="1"/>
    <col min="9990" max="9990" width="7.7109375" style="1" customWidth="1"/>
    <col min="9991" max="9991" width="20.42578125" style="1" customWidth="1"/>
    <col min="9992" max="9992" width="72" style="1" customWidth="1"/>
    <col min="9993" max="9993" width="14.85546875" style="1" customWidth="1"/>
    <col min="9994" max="9994" width="18.28515625" style="1" customWidth="1"/>
    <col min="9995" max="9995" width="18.140625" style="1" customWidth="1"/>
    <col min="9996" max="9997" width="20.5703125" style="1" customWidth="1"/>
    <col min="9998" max="9998" width="27" style="1" customWidth="1"/>
    <col min="9999" max="9999" width="7" style="1" customWidth="1"/>
    <col min="10000" max="10245" width="11.42578125" style="1"/>
    <col min="10246" max="10246" width="7.7109375" style="1" customWidth="1"/>
    <col min="10247" max="10247" width="20.42578125" style="1" customWidth="1"/>
    <col min="10248" max="10248" width="72" style="1" customWidth="1"/>
    <col min="10249" max="10249" width="14.85546875" style="1" customWidth="1"/>
    <col min="10250" max="10250" width="18.28515625" style="1" customWidth="1"/>
    <col min="10251" max="10251" width="18.140625" style="1" customWidth="1"/>
    <col min="10252" max="10253" width="20.5703125" style="1" customWidth="1"/>
    <col min="10254" max="10254" width="27" style="1" customWidth="1"/>
    <col min="10255" max="10255" width="7" style="1" customWidth="1"/>
    <col min="10256" max="10501" width="11.42578125" style="1"/>
    <col min="10502" max="10502" width="7.7109375" style="1" customWidth="1"/>
    <col min="10503" max="10503" width="20.42578125" style="1" customWidth="1"/>
    <col min="10504" max="10504" width="72" style="1" customWidth="1"/>
    <col min="10505" max="10505" width="14.85546875" style="1" customWidth="1"/>
    <col min="10506" max="10506" width="18.28515625" style="1" customWidth="1"/>
    <col min="10507" max="10507" width="18.140625" style="1" customWidth="1"/>
    <col min="10508" max="10509" width="20.5703125" style="1" customWidth="1"/>
    <col min="10510" max="10510" width="27" style="1" customWidth="1"/>
    <col min="10511" max="10511" width="7" style="1" customWidth="1"/>
    <col min="10512" max="10757" width="11.42578125" style="1"/>
    <col min="10758" max="10758" width="7.7109375" style="1" customWidth="1"/>
    <col min="10759" max="10759" width="20.42578125" style="1" customWidth="1"/>
    <col min="10760" max="10760" width="72" style="1" customWidth="1"/>
    <col min="10761" max="10761" width="14.85546875" style="1" customWidth="1"/>
    <col min="10762" max="10762" width="18.28515625" style="1" customWidth="1"/>
    <col min="10763" max="10763" width="18.140625" style="1" customWidth="1"/>
    <col min="10764" max="10765" width="20.5703125" style="1" customWidth="1"/>
    <col min="10766" max="10766" width="27" style="1" customWidth="1"/>
    <col min="10767" max="10767" width="7" style="1" customWidth="1"/>
    <col min="10768" max="11013" width="11.42578125" style="1"/>
    <col min="11014" max="11014" width="7.7109375" style="1" customWidth="1"/>
    <col min="11015" max="11015" width="20.42578125" style="1" customWidth="1"/>
    <col min="11016" max="11016" width="72" style="1" customWidth="1"/>
    <col min="11017" max="11017" width="14.85546875" style="1" customWidth="1"/>
    <col min="11018" max="11018" width="18.28515625" style="1" customWidth="1"/>
    <col min="11019" max="11019" width="18.140625" style="1" customWidth="1"/>
    <col min="11020" max="11021" width="20.5703125" style="1" customWidth="1"/>
    <col min="11022" max="11022" width="27" style="1" customWidth="1"/>
    <col min="11023" max="11023" width="7" style="1" customWidth="1"/>
    <col min="11024" max="11269" width="11.42578125" style="1"/>
    <col min="11270" max="11270" width="7.7109375" style="1" customWidth="1"/>
    <col min="11271" max="11271" width="20.42578125" style="1" customWidth="1"/>
    <col min="11272" max="11272" width="72" style="1" customWidth="1"/>
    <col min="11273" max="11273" width="14.85546875" style="1" customWidth="1"/>
    <col min="11274" max="11274" width="18.28515625" style="1" customWidth="1"/>
    <col min="11275" max="11275" width="18.140625" style="1" customWidth="1"/>
    <col min="11276" max="11277" width="20.5703125" style="1" customWidth="1"/>
    <col min="11278" max="11278" width="27" style="1" customWidth="1"/>
    <col min="11279" max="11279" width="7" style="1" customWidth="1"/>
    <col min="11280" max="11525" width="11.42578125" style="1"/>
    <col min="11526" max="11526" width="7.7109375" style="1" customWidth="1"/>
    <col min="11527" max="11527" width="20.42578125" style="1" customWidth="1"/>
    <col min="11528" max="11528" width="72" style="1" customWidth="1"/>
    <col min="11529" max="11529" width="14.85546875" style="1" customWidth="1"/>
    <col min="11530" max="11530" width="18.28515625" style="1" customWidth="1"/>
    <col min="11531" max="11531" width="18.140625" style="1" customWidth="1"/>
    <col min="11532" max="11533" width="20.5703125" style="1" customWidth="1"/>
    <col min="11534" max="11534" width="27" style="1" customWidth="1"/>
    <col min="11535" max="11535" width="7" style="1" customWidth="1"/>
    <col min="11536" max="11781" width="11.42578125" style="1"/>
    <col min="11782" max="11782" width="7.7109375" style="1" customWidth="1"/>
    <col min="11783" max="11783" width="20.42578125" style="1" customWidth="1"/>
    <col min="11784" max="11784" width="72" style="1" customWidth="1"/>
    <col min="11785" max="11785" width="14.85546875" style="1" customWidth="1"/>
    <col min="11786" max="11786" width="18.28515625" style="1" customWidth="1"/>
    <col min="11787" max="11787" width="18.140625" style="1" customWidth="1"/>
    <col min="11788" max="11789" width="20.5703125" style="1" customWidth="1"/>
    <col min="11790" max="11790" width="27" style="1" customWidth="1"/>
    <col min="11791" max="11791" width="7" style="1" customWidth="1"/>
    <col min="11792" max="12037" width="11.42578125" style="1"/>
    <col min="12038" max="12038" width="7.7109375" style="1" customWidth="1"/>
    <col min="12039" max="12039" width="20.42578125" style="1" customWidth="1"/>
    <col min="12040" max="12040" width="72" style="1" customWidth="1"/>
    <col min="12041" max="12041" width="14.85546875" style="1" customWidth="1"/>
    <col min="12042" max="12042" width="18.28515625" style="1" customWidth="1"/>
    <col min="12043" max="12043" width="18.140625" style="1" customWidth="1"/>
    <col min="12044" max="12045" width="20.5703125" style="1" customWidth="1"/>
    <col min="12046" max="12046" width="27" style="1" customWidth="1"/>
    <col min="12047" max="12047" width="7" style="1" customWidth="1"/>
    <col min="12048" max="12293" width="11.42578125" style="1"/>
    <col min="12294" max="12294" width="7.7109375" style="1" customWidth="1"/>
    <col min="12295" max="12295" width="20.42578125" style="1" customWidth="1"/>
    <col min="12296" max="12296" width="72" style="1" customWidth="1"/>
    <col min="12297" max="12297" width="14.85546875" style="1" customWidth="1"/>
    <col min="12298" max="12298" width="18.28515625" style="1" customWidth="1"/>
    <col min="12299" max="12299" width="18.140625" style="1" customWidth="1"/>
    <col min="12300" max="12301" width="20.5703125" style="1" customWidth="1"/>
    <col min="12302" max="12302" width="27" style="1" customWidth="1"/>
    <col min="12303" max="12303" width="7" style="1" customWidth="1"/>
    <col min="12304" max="12549" width="11.42578125" style="1"/>
    <col min="12550" max="12550" width="7.7109375" style="1" customWidth="1"/>
    <col min="12551" max="12551" width="20.42578125" style="1" customWidth="1"/>
    <col min="12552" max="12552" width="72" style="1" customWidth="1"/>
    <col min="12553" max="12553" width="14.85546875" style="1" customWidth="1"/>
    <col min="12554" max="12554" width="18.28515625" style="1" customWidth="1"/>
    <col min="12555" max="12555" width="18.140625" style="1" customWidth="1"/>
    <col min="12556" max="12557" width="20.5703125" style="1" customWidth="1"/>
    <col min="12558" max="12558" width="27" style="1" customWidth="1"/>
    <col min="12559" max="12559" width="7" style="1" customWidth="1"/>
    <col min="12560" max="12805" width="11.42578125" style="1"/>
    <col min="12806" max="12806" width="7.7109375" style="1" customWidth="1"/>
    <col min="12807" max="12807" width="20.42578125" style="1" customWidth="1"/>
    <col min="12808" max="12808" width="72" style="1" customWidth="1"/>
    <col min="12809" max="12809" width="14.85546875" style="1" customWidth="1"/>
    <col min="12810" max="12810" width="18.28515625" style="1" customWidth="1"/>
    <col min="12811" max="12811" width="18.140625" style="1" customWidth="1"/>
    <col min="12812" max="12813" width="20.5703125" style="1" customWidth="1"/>
    <col min="12814" max="12814" width="27" style="1" customWidth="1"/>
    <col min="12815" max="12815" width="7" style="1" customWidth="1"/>
    <col min="12816" max="13061" width="11.42578125" style="1"/>
    <col min="13062" max="13062" width="7.7109375" style="1" customWidth="1"/>
    <col min="13063" max="13063" width="20.42578125" style="1" customWidth="1"/>
    <col min="13064" max="13064" width="72" style="1" customWidth="1"/>
    <col min="13065" max="13065" width="14.85546875" style="1" customWidth="1"/>
    <col min="13066" max="13066" width="18.28515625" style="1" customWidth="1"/>
    <col min="13067" max="13067" width="18.140625" style="1" customWidth="1"/>
    <col min="13068" max="13069" width="20.5703125" style="1" customWidth="1"/>
    <col min="13070" max="13070" width="27" style="1" customWidth="1"/>
    <col min="13071" max="13071" width="7" style="1" customWidth="1"/>
    <col min="13072" max="13317" width="11.42578125" style="1"/>
    <col min="13318" max="13318" width="7.7109375" style="1" customWidth="1"/>
    <col min="13319" max="13319" width="20.42578125" style="1" customWidth="1"/>
    <col min="13320" max="13320" width="72" style="1" customWidth="1"/>
    <col min="13321" max="13321" width="14.85546875" style="1" customWidth="1"/>
    <col min="13322" max="13322" width="18.28515625" style="1" customWidth="1"/>
    <col min="13323" max="13323" width="18.140625" style="1" customWidth="1"/>
    <col min="13324" max="13325" width="20.5703125" style="1" customWidth="1"/>
    <col min="13326" max="13326" width="27" style="1" customWidth="1"/>
    <col min="13327" max="13327" width="7" style="1" customWidth="1"/>
    <col min="13328" max="13573" width="11.42578125" style="1"/>
    <col min="13574" max="13574" width="7.7109375" style="1" customWidth="1"/>
    <col min="13575" max="13575" width="20.42578125" style="1" customWidth="1"/>
    <col min="13576" max="13576" width="72" style="1" customWidth="1"/>
    <col min="13577" max="13577" width="14.85546875" style="1" customWidth="1"/>
    <col min="13578" max="13578" width="18.28515625" style="1" customWidth="1"/>
    <col min="13579" max="13579" width="18.140625" style="1" customWidth="1"/>
    <col min="13580" max="13581" width="20.5703125" style="1" customWidth="1"/>
    <col min="13582" max="13582" width="27" style="1" customWidth="1"/>
    <col min="13583" max="13583" width="7" style="1" customWidth="1"/>
    <col min="13584" max="13829" width="11.42578125" style="1"/>
    <col min="13830" max="13830" width="7.7109375" style="1" customWidth="1"/>
    <col min="13831" max="13831" width="20.42578125" style="1" customWidth="1"/>
    <col min="13832" max="13832" width="72" style="1" customWidth="1"/>
    <col min="13833" max="13833" width="14.85546875" style="1" customWidth="1"/>
    <col min="13834" max="13834" width="18.28515625" style="1" customWidth="1"/>
    <col min="13835" max="13835" width="18.140625" style="1" customWidth="1"/>
    <col min="13836" max="13837" width="20.5703125" style="1" customWidth="1"/>
    <col min="13838" max="13838" width="27" style="1" customWidth="1"/>
    <col min="13839" max="13839" width="7" style="1" customWidth="1"/>
    <col min="13840" max="14085" width="11.42578125" style="1"/>
    <col min="14086" max="14086" width="7.7109375" style="1" customWidth="1"/>
    <col min="14087" max="14087" width="20.42578125" style="1" customWidth="1"/>
    <col min="14088" max="14088" width="72" style="1" customWidth="1"/>
    <col min="14089" max="14089" width="14.85546875" style="1" customWidth="1"/>
    <col min="14090" max="14090" width="18.28515625" style="1" customWidth="1"/>
    <col min="14091" max="14091" width="18.140625" style="1" customWidth="1"/>
    <col min="14092" max="14093" width="20.5703125" style="1" customWidth="1"/>
    <col min="14094" max="14094" width="27" style="1" customWidth="1"/>
    <col min="14095" max="14095" width="7" style="1" customWidth="1"/>
    <col min="14096" max="14341" width="11.42578125" style="1"/>
    <col min="14342" max="14342" width="7.7109375" style="1" customWidth="1"/>
    <col min="14343" max="14343" width="20.42578125" style="1" customWidth="1"/>
    <col min="14344" max="14344" width="72" style="1" customWidth="1"/>
    <col min="14345" max="14345" width="14.85546875" style="1" customWidth="1"/>
    <col min="14346" max="14346" width="18.28515625" style="1" customWidth="1"/>
    <col min="14347" max="14347" width="18.140625" style="1" customWidth="1"/>
    <col min="14348" max="14349" width="20.5703125" style="1" customWidth="1"/>
    <col min="14350" max="14350" width="27" style="1" customWidth="1"/>
    <col min="14351" max="14351" width="7" style="1" customWidth="1"/>
    <col min="14352" max="14597" width="11.42578125" style="1"/>
    <col min="14598" max="14598" width="7.7109375" style="1" customWidth="1"/>
    <col min="14599" max="14599" width="20.42578125" style="1" customWidth="1"/>
    <col min="14600" max="14600" width="72" style="1" customWidth="1"/>
    <col min="14601" max="14601" width="14.85546875" style="1" customWidth="1"/>
    <col min="14602" max="14602" width="18.28515625" style="1" customWidth="1"/>
    <col min="14603" max="14603" width="18.140625" style="1" customWidth="1"/>
    <col min="14604" max="14605" width="20.5703125" style="1" customWidth="1"/>
    <col min="14606" max="14606" width="27" style="1" customWidth="1"/>
    <col min="14607" max="14607" width="7" style="1" customWidth="1"/>
    <col min="14608" max="14853" width="11.42578125" style="1"/>
    <col min="14854" max="14854" width="7.7109375" style="1" customWidth="1"/>
    <col min="14855" max="14855" width="20.42578125" style="1" customWidth="1"/>
    <col min="14856" max="14856" width="72" style="1" customWidth="1"/>
    <col min="14857" max="14857" width="14.85546875" style="1" customWidth="1"/>
    <col min="14858" max="14858" width="18.28515625" style="1" customWidth="1"/>
    <col min="14859" max="14859" width="18.140625" style="1" customWidth="1"/>
    <col min="14860" max="14861" width="20.5703125" style="1" customWidth="1"/>
    <col min="14862" max="14862" width="27" style="1" customWidth="1"/>
    <col min="14863" max="14863" width="7" style="1" customWidth="1"/>
    <col min="14864" max="15109" width="11.42578125" style="1"/>
    <col min="15110" max="15110" width="7.7109375" style="1" customWidth="1"/>
    <col min="15111" max="15111" width="20.42578125" style="1" customWidth="1"/>
    <col min="15112" max="15112" width="72" style="1" customWidth="1"/>
    <col min="15113" max="15113" width="14.85546875" style="1" customWidth="1"/>
    <col min="15114" max="15114" width="18.28515625" style="1" customWidth="1"/>
    <col min="15115" max="15115" width="18.140625" style="1" customWidth="1"/>
    <col min="15116" max="15117" width="20.5703125" style="1" customWidth="1"/>
    <col min="15118" max="15118" width="27" style="1" customWidth="1"/>
    <col min="15119" max="15119" width="7" style="1" customWidth="1"/>
    <col min="15120" max="15365" width="11.42578125" style="1"/>
    <col min="15366" max="15366" width="7.7109375" style="1" customWidth="1"/>
    <col min="15367" max="15367" width="20.42578125" style="1" customWidth="1"/>
    <col min="15368" max="15368" width="72" style="1" customWidth="1"/>
    <col min="15369" max="15369" width="14.85546875" style="1" customWidth="1"/>
    <col min="15370" max="15370" width="18.28515625" style="1" customWidth="1"/>
    <col min="15371" max="15371" width="18.140625" style="1" customWidth="1"/>
    <col min="15372" max="15373" width="20.5703125" style="1" customWidth="1"/>
    <col min="15374" max="15374" width="27" style="1" customWidth="1"/>
    <col min="15375" max="15375" width="7" style="1" customWidth="1"/>
    <col min="15376" max="15621" width="11.42578125" style="1"/>
    <col min="15622" max="15622" width="7.7109375" style="1" customWidth="1"/>
    <col min="15623" max="15623" width="20.42578125" style="1" customWidth="1"/>
    <col min="15624" max="15624" width="72" style="1" customWidth="1"/>
    <col min="15625" max="15625" width="14.85546875" style="1" customWidth="1"/>
    <col min="15626" max="15626" width="18.28515625" style="1" customWidth="1"/>
    <col min="15627" max="15627" width="18.140625" style="1" customWidth="1"/>
    <col min="15628" max="15629" width="20.5703125" style="1" customWidth="1"/>
    <col min="15630" max="15630" width="27" style="1" customWidth="1"/>
    <col min="15631" max="15631" width="7" style="1" customWidth="1"/>
    <col min="15632" max="15877" width="11.42578125" style="1"/>
    <col min="15878" max="15878" width="7.7109375" style="1" customWidth="1"/>
    <col min="15879" max="15879" width="20.42578125" style="1" customWidth="1"/>
    <col min="15880" max="15880" width="72" style="1" customWidth="1"/>
    <col min="15881" max="15881" width="14.85546875" style="1" customWidth="1"/>
    <col min="15882" max="15882" width="18.28515625" style="1" customWidth="1"/>
    <col min="15883" max="15883" width="18.140625" style="1" customWidth="1"/>
    <col min="15884" max="15885" width="20.5703125" style="1" customWidth="1"/>
    <col min="15886" max="15886" width="27" style="1" customWidth="1"/>
    <col min="15887" max="15887" width="7" style="1" customWidth="1"/>
    <col min="15888" max="16133" width="11.42578125" style="1"/>
    <col min="16134" max="16134" width="7.7109375" style="1" customWidth="1"/>
    <col min="16135" max="16135" width="20.42578125" style="1" customWidth="1"/>
    <col min="16136" max="16136" width="72" style="1" customWidth="1"/>
    <col min="16137" max="16137" width="14.85546875" style="1" customWidth="1"/>
    <col min="16138" max="16138" width="18.28515625" style="1" customWidth="1"/>
    <col min="16139" max="16139" width="18.140625" style="1" customWidth="1"/>
    <col min="16140" max="16141" width="20.5703125" style="1" customWidth="1"/>
    <col min="16142" max="16142" width="27" style="1" customWidth="1"/>
    <col min="16143" max="16143" width="7" style="1" customWidth="1"/>
    <col min="16144" max="16381" width="11.42578125" style="1"/>
    <col min="16382" max="16384" width="11.5703125" style="1" customWidth="1"/>
  </cols>
  <sheetData>
    <row r="1" spans="1:30" ht="13.5" thickTop="1">
      <c r="A1" s="153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5"/>
    </row>
    <row r="2" spans="1:30" s="3" customFormat="1" ht="27.75" customHeight="1">
      <c r="A2" s="156" t="s">
        <v>4</v>
      </c>
      <c r="B2" s="157"/>
      <c r="C2" s="164" t="s">
        <v>277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Q2" s="3" t="s">
        <v>5</v>
      </c>
    </row>
    <row r="3" spans="1:30" s="3" customFormat="1" ht="24.75" customHeight="1">
      <c r="A3" s="158"/>
      <c r="B3" s="159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</row>
    <row r="4" spans="1:30" s="3" customFormat="1" ht="24.75" customHeight="1">
      <c r="A4" s="160" t="s">
        <v>6</v>
      </c>
      <c r="B4" s="161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2"/>
    </row>
    <row r="5" spans="1:30" s="3" customFormat="1" ht="24.75" customHeight="1">
      <c r="A5" s="162"/>
      <c r="B5" s="163"/>
      <c r="C5" s="173" t="s">
        <v>279</v>
      </c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5"/>
    </row>
    <row r="6" spans="1:30" ht="8.25" customHeight="1" thickBot="1">
      <c r="A6" s="40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39"/>
      <c r="N6" s="41"/>
    </row>
    <row r="7" spans="1:30" s="3" customFormat="1" ht="39" customHeight="1" thickTop="1">
      <c r="A7" s="177" t="s">
        <v>7</v>
      </c>
      <c r="B7" s="179" t="s">
        <v>8</v>
      </c>
      <c r="C7" s="45" t="s">
        <v>9</v>
      </c>
      <c r="D7" s="44" t="s">
        <v>10</v>
      </c>
      <c r="E7" s="45" t="s">
        <v>9</v>
      </c>
      <c r="F7" s="44" t="s">
        <v>10</v>
      </c>
      <c r="G7" s="181" t="s">
        <v>11</v>
      </c>
      <c r="H7" s="182"/>
      <c r="I7" s="182"/>
      <c r="J7" s="183" t="s">
        <v>12</v>
      </c>
      <c r="K7" s="184"/>
      <c r="L7" s="185" t="s">
        <v>13</v>
      </c>
      <c r="M7" s="187" t="s">
        <v>14</v>
      </c>
      <c r="N7" s="189" t="s">
        <v>15</v>
      </c>
      <c r="O7" s="176"/>
      <c r="P7" s="176"/>
      <c r="Q7" s="5"/>
      <c r="R7" s="5"/>
      <c r="S7" s="5"/>
      <c r="T7" s="5"/>
      <c r="U7" s="83"/>
      <c r="V7" s="83"/>
      <c r="W7" s="5"/>
      <c r="X7" s="83"/>
      <c r="Y7" s="83"/>
      <c r="Z7" s="83"/>
      <c r="AA7" s="83"/>
      <c r="AB7" s="83"/>
      <c r="AC7" s="6"/>
      <c r="AD7" s="6"/>
    </row>
    <row r="8" spans="1:30" s="3" customFormat="1" ht="64.900000000000006" customHeight="1" thickBot="1">
      <c r="A8" s="178"/>
      <c r="B8" s="180"/>
      <c r="C8" s="47" t="s">
        <v>16</v>
      </c>
      <c r="D8" s="47" t="s">
        <v>17</v>
      </c>
      <c r="E8" s="47" t="s">
        <v>18</v>
      </c>
      <c r="F8" s="47" t="s">
        <v>18</v>
      </c>
      <c r="G8" s="47" t="s">
        <v>19</v>
      </c>
      <c r="H8" s="47" t="s">
        <v>20</v>
      </c>
      <c r="I8" s="82" t="s">
        <v>45</v>
      </c>
      <c r="J8" s="82" t="s">
        <v>21</v>
      </c>
      <c r="K8" s="82" t="s">
        <v>27</v>
      </c>
      <c r="L8" s="186"/>
      <c r="M8" s="188"/>
      <c r="N8" s="190"/>
      <c r="O8" s="176"/>
      <c r="P8" s="176"/>
      <c r="Q8" s="5"/>
      <c r="R8" s="5"/>
      <c r="S8" s="5"/>
      <c r="T8" s="5"/>
      <c r="U8" s="83"/>
      <c r="V8" s="83"/>
      <c r="W8" s="5"/>
      <c r="X8" s="83"/>
      <c r="Y8" s="83"/>
      <c r="Z8" s="83"/>
      <c r="AA8" s="83"/>
      <c r="AB8" s="83"/>
      <c r="AC8" s="6"/>
      <c r="AD8" s="6"/>
    </row>
    <row r="9" spans="1:30" s="42" customFormat="1" ht="50.1" customHeight="1" thickTop="1">
      <c r="A9" s="106" t="str">
        <f>CONCATENATE(SUBSTITUTE(C9,"-","-"),"-",IF(OR(B9="AI",B9="AO"),"I",IF(OR(B9="DI",B9="DO"),"C",IF(B9="A","A",IF(B9="F","F",IF(B9="CM","CM",IF(B9="C","C","XXXX")))))))</f>
        <v>LE-101-I</v>
      </c>
      <c r="B9" s="107" t="s">
        <v>22</v>
      </c>
      <c r="C9" s="108" t="s">
        <v>83</v>
      </c>
      <c r="D9" s="107" t="s">
        <v>84</v>
      </c>
      <c r="E9" s="92" t="s">
        <v>85</v>
      </c>
      <c r="F9" s="109" t="s">
        <v>86</v>
      </c>
      <c r="G9" s="107" t="s">
        <v>23</v>
      </c>
      <c r="H9" s="107" t="s">
        <v>87</v>
      </c>
      <c r="I9" s="110">
        <v>30</v>
      </c>
      <c r="J9" s="94" t="s">
        <v>68</v>
      </c>
      <c r="K9" s="110">
        <f t="shared" ref="K9:K13" si="0">I9</f>
        <v>30</v>
      </c>
      <c r="L9" s="111" t="s">
        <v>213</v>
      </c>
      <c r="M9" s="111" t="s">
        <v>69</v>
      </c>
      <c r="N9" s="112" t="s">
        <v>88</v>
      </c>
    </row>
    <row r="10" spans="1:30" s="42" customFormat="1" ht="50.1" customHeight="1">
      <c r="A10" s="90" t="str">
        <f t="shared" ref="A10" si="1">CONCATENATE(SUBSTITUTE(C10,"-","-"),"-",IF(OR(B10="AI",B10="AO"),"I",IF(OR(B10="DI",B10="DO"),"C",IF(B10="A","A",IF(B10="F","F",IF(B10="CM","CM",IF(B10="C","C","XXXX")))))))</f>
        <v>LE-102-I</v>
      </c>
      <c r="B10" s="91" t="s">
        <v>22</v>
      </c>
      <c r="C10" s="92" t="s">
        <v>89</v>
      </c>
      <c r="D10" s="91" t="s">
        <v>84</v>
      </c>
      <c r="E10" s="92" t="s">
        <v>90</v>
      </c>
      <c r="F10" s="91" t="s">
        <v>86</v>
      </c>
      <c r="G10" s="91" t="s">
        <v>23</v>
      </c>
      <c r="H10" s="91" t="s">
        <v>87</v>
      </c>
      <c r="I10" s="93">
        <v>30</v>
      </c>
      <c r="J10" s="94" t="s">
        <v>68</v>
      </c>
      <c r="K10" s="93">
        <f t="shared" si="0"/>
        <v>30</v>
      </c>
      <c r="L10" s="95" t="s">
        <v>213</v>
      </c>
      <c r="M10" s="95" t="s">
        <v>69</v>
      </c>
      <c r="N10" s="113" t="s">
        <v>88</v>
      </c>
    </row>
    <row r="11" spans="1:30" s="42" customFormat="1" ht="50.1" customHeight="1">
      <c r="A11" s="90" t="s">
        <v>91</v>
      </c>
      <c r="B11" s="91" t="s">
        <v>22</v>
      </c>
      <c r="C11" s="92" t="s">
        <v>84</v>
      </c>
      <c r="D11" s="91" t="s">
        <v>92</v>
      </c>
      <c r="E11" s="92" t="s">
        <v>93</v>
      </c>
      <c r="F11" s="91" t="s">
        <v>92</v>
      </c>
      <c r="G11" s="91" t="s">
        <v>23</v>
      </c>
      <c r="H11" s="91" t="s">
        <v>87</v>
      </c>
      <c r="I11" s="93">
        <v>30</v>
      </c>
      <c r="J11" s="94" t="s">
        <v>68</v>
      </c>
      <c r="K11" s="93">
        <f t="shared" si="0"/>
        <v>30</v>
      </c>
      <c r="L11" s="95" t="s">
        <v>213</v>
      </c>
      <c r="M11" s="95" t="s">
        <v>69</v>
      </c>
      <c r="N11" s="96" t="s">
        <v>2</v>
      </c>
    </row>
    <row r="12" spans="1:30" s="42" customFormat="1" ht="50.1" customHeight="1">
      <c r="A12" s="90" t="s">
        <v>94</v>
      </c>
      <c r="B12" s="91" t="s">
        <v>22</v>
      </c>
      <c r="C12" s="92" t="s">
        <v>84</v>
      </c>
      <c r="D12" s="91" t="s">
        <v>92</v>
      </c>
      <c r="E12" s="92" t="s">
        <v>95</v>
      </c>
      <c r="F12" s="91" t="s">
        <v>92</v>
      </c>
      <c r="G12" s="91" t="s">
        <v>23</v>
      </c>
      <c r="H12" s="91" t="s">
        <v>87</v>
      </c>
      <c r="I12" s="93">
        <v>10</v>
      </c>
      <c r="J12" s="94" t="s">
        <v>68</v>
      </c>
      <c r="K12" s="93">
        <f t="shared" si="0"/>
        <v>10</v>
      </c>
      <c r="L12" s="95" t="s">
        <v>213</v>
      </c>
      <c r="M12" s="95" t="s">
        <v>69</v>
      </c>
      <c r="N12" s="96" t="s">
        <v>2</v>
      </c>
    </row>
    <row r="13" spans="1:30" s="42" customFormat="1" ht="50.1" customHeight="1">
      <c r="A13" s="90" t="str">
        <f t="shared" ref="A13" si="2">CONCATENATE(SUBSTITUTE(C13,"-","-"),"-",IF(OR(B13="AI",B13="AO"),"I",IF(OR(B13="DI",B13="DO"),"C",IF(B13="A","A",IF(B13="F","F",IF(B13="CM","CM",IF(B13="C","C","XXXX")))))))</f>
        <v>LIT-100-C</v>
      </c>
      <c r="B13" s="91" t="s">
        <v>24</v>
      </c>
      <c r="C13" s="92" t="s">
        <v>84</v>
      </c>
      <c r="D13" s="91" t="s">
        <v>92</v>
      </c>
      <c r="E13" s="94" t="s">
        <v>96</v>
      </c>
      <c r="F13" s="91" t="s">
        <v>92</v>
      </c>
      <c r="G13" s="91" t="s">
        <v>23</v>
      </c>
      <c r="H13" s="91" t="s">
        <v>25</v>
      </c>
      <c r="I13" s="93">
        <v>10</v>
      </c>
      <c r="J13" s="94" t="s">
        <v>68</v>
      </c>
      <c r="K13" s="93">
        <f t="shared" si="0"/>
        <v>10</v>
      </c>
      <c r="L13" s="95" t="s">
        <v>213</v>
      </c>
      <c r="M13" s="95" t="s">
        <v>69</v>
      </c>
      <c r="N13" s="96"/>
    </row>
    <row r="14" spans="1:30" s="139" customFormat="1" ht="14.25" customHeight="1">
      <c r="A14" s="133"/>
      <c r="B14" s="134"/>
      <c r="C14" s="134"/>
      <c r="D14" s="134"/>
      <c r="E14" s="134"/>
      <c r="F14" s="134"/>
      <c r="G14" s="134"/>
      <c r="H14" s="134"/>
      <c r="I14" s="135"/>
      <c r="J14" s="134"/>
      <c r="K14" s="137"/>
      <c r="L14" s="136"/>
      <c r="M14" s="136"/>
      <c r="N14" s="138"/>
    </row>
    <row r="15" spans="1:30" s="42" customFormat="1" ht="54.6" customHeight="1">
      <c r="A15" s="90" t="str">
        <f t="shared" ref="A15:A16" si="3">CONCATENATE(SUBSTITUTE(C15,"-","-"),"-",IF(OR(B15="AI",B15="AO"),"I",IF(OR(B15="DI",B15="DO"),"C",IF(B15="A","A",IF(B15="F","F",IF(B15="CM","CM",IF(B15="C","C","XXXX")))))))</f>
        <v>LSL-101-C</v>
      </c>
      <c r="B15" s="91" t="s">
        <v>24</v>
      </c>
      <c r="C15" s="70" t="s">
        <v>97</v>
      </c>
      <c r="D15" s="91" t="s">
        <v>100</v>
      </c>
      <c r="E15" s="70" t="s">
        <v>98</v>
      </c>
      <c r="F15" s="91" t="s">
        <v>102</v>
      </c>
      <c r="G15" s="91" t="s">
        <v>23</v>
      </c>
      <c r="H15" s="91" t="s">
        <v>25</v>
      </c>
      <c r="I15" s="93">
        <v>30</v>
      </c>
      <c r="J15" s="94" t="s">
        <v>68</v>
      </c>
      <c r="K15" s="93">
        <f>I15</f>
        <v>30</v>
      </c>
      <c r="L15" s="95" t="s">
        <v>213</v>
      </c>
      <c r="M15" s="95" t="s">
        <v>69</v>
      </c>
      <c r="N15" s="96" t="s">
        <v>2</v>
      </c>
    </row>
    <row r="16" spans="1:30" s="42" customFormat="1" ht="54.6" customHeight="1">
      <c r="A16" s="90" t="str">
        <f t="shared" si="3"/>
        <v>LSH-101-C</v>
      </c>
      <c r="B16" s="91" t="s">
        <v>24</v>
      </c>
      <c r="C16" s="70" t="s">
        <v>99</v>
      </c>
      <c r="D16" s="91" t="s">
        <v>100</v>
      </c>
      <c r="E16" s="70" t="s">
        <v>101</v>
      </c>
      <c r="F16" s="91" t="s">
        <v>102</v>
      </c>
      <c r="G16" s="91" t="s">
        <v>23</v>
      </c>
      <c r="H16" s="91" t="s">
        <v>25</v>
      </c>
      <c r="I16" s="93">
        <v>30</v>
      </c>
      <c r="J16" s="94" t="s">
        <v>68</v>
      </c>
      <c r="K16" s="93">
        <f t="shared" ref="K16" si="4">I16</f>
        <v>30</v>
      </c>
      <c r="L16" s="95" t="s">
        <v>213</v>
      </c>
      <c r="M16" s="95" t="s">
        <v>69</v>
      </c>
      <c r="N16" s="96"/>
    </row>
    <row r="17" spans="1:14" s="42" customFormat="1" ht="54.6" customHeight="1">
      <c r="A17" s="90" t="str">
        <f t="shared" ref="A17" si="5">CONCATENATE(SUBSTITUTE(C17,"-","-"),"-",IF(OR(B17="AI",B17="AO"),"I",IF(OR(B17="DI",B17="DO"),"C",IF(B17="A","A",IF(B17="F","F",IF(B17="CM","CM",IF(B17="C","C","XXXX")))))))</f>
        <v>LSHH-101-C</v>
      </c>
      <c r="B17" s="91" t="s">
        <v>24</v>
      </c>
      <c r="C17" s="70" t="s">
        <v>103</v>
      </c>
      <c r="D17" s="91" t="s">
        <v>100</v>
      </c>
      <c r="E17" s="70" t="s">
        <v>104</v>
      </c>
      <c r="F17" s="91" t="s">
        <v>102</v>
      </c>
      <c r="G17" s="91" t="s">
        <v>23</v>
      </c>
      <c r="H17" s="91" t="s">
        <v>25</v>
      </c>
      <c r="I17" s="93">
        <v>30</v>
      </c>
      <c r="J17" s="94" t="s">
        <v>68</v>
      </c>
      <c r="K17" s="93">
        <f t="shared" ref="K17:K18" si="6">I17</f>
        <v>30</v>
      </c>
      <c r="L17" s="95" t="s">
        <v>213</v>
      </c>
      <c r="M17" s="95" t="s">
        <v>69</v>
      </c>
      <c r="N17" s="96"/>
    </row>
    <row r="18" spans="1:14" s="42" customFormat="1" ht="50.1" customHeight="1">
      <c r="A18" s="43" t="str">
        <f>CONCATENATE(SUBSTITUTE(C18,"-","-"),"-",IF(OR(B18="AI",B18="AO"),"I",IF(OR(B18="DI",B18="DO"),"C",IF(B18="A","A",IF(B18="F","F",IF(B18="COM1","COM1",IF(B18="C","C","XXXX")))))))</f>
        <v>LSH-004-C</v>
      </c>
      <c r="B18" s="70" t="s">
        <v>24</v>
      </c>
      <c r="C18" s="70" t="s">
        <v>105</v>
      </c>
      <c r="D18" s="70" t="s">
        <v>50</v>
      </c>
      <c r="E18" s="70" t="s">
        <v>112</v>
      </c>
      <c r="F18" s="70" t="s">
        <v>50</v>
      </c>
      <c r="G18" s="70" t="s">
        <v>66</v>
      </c>
      <c r="H18" s="70" t="s">
        <v>25</v>
      </c>
      <c r="I18" s="93">
        <v>20</v>
      </c>
      <c r="J18" s="94" t="s">
        <v>68</v>
      </c>
      <c r="K18" s="81">
        <f t="shared" si="6"/>
        <v>20</v>
      </c>
      <c r="L18" s="95" t="s">
        <v>213</v>
      </c>
      <c r="M18" s="95" t="s">
        <v>69</v>
      </c>
      <c r="N18" s="73"/>
    </row>
    <row r="19" spans="1:14" s="139" customFormat="1" ht="14.25" customHeight="1">
      <c r="A19" s="133"/>
      <c r="B19" s="134"/>
      <c r="C19" s="134"/>
      <c r="D19" s="134"/>
      <c r="E19" s="134"/>
      <c r="F19" s="134"/>
      <c r="G19" s="134"/>
      <c r="H19" s="134"/>
      <c r="I19" s="135"/>
      <c r="J19" s="134"/>
      <c r="K19" s="137"/>
      <c r="L19" s="136"/>
      <c r="M19" s="136"/>
      <c r="N19" s="138"/>
    </row>
    <row r="20" spans="1:14" s="42" customFormat="1" ht="54.6" customHeight="1">
      <c r="A20" s="90" t="str">
        <f t="shared" ref="A20:A22" si="7">CONCATENATE(SUBSTITUTE(C20,"-","-"),"-",IF(OR(B20="AI",B20="AO"),"I",IF(OR(B20="DI",B20="DO"),"C",IF(B20="A","A",IF(B20="F","F",IF(B20="CM","CM",IF(B20="C","C","XXXX")))))))</f>
        <v>LSL-102-C</v>
      </c>
      <c r="B20" s="91" t="s">
        <v>24</v>
      </c>
      <c r="C20" s="70" t="s">
        <v>106</v>
      </c>
      <c r="D20" s="91" t="s">
        <v>100</v>
      </c>
      <c r="E20" s="70" t="s">
        <v>109</v>
      </c>
      <c r="F20" s="91" t="s">
        <v>102</v>
      </c>
      <c r="G20" s="91" t="s">
        <v>23</v>
      </c>
      <c r="H20" s="91" t="s">
        <v>25</v>
      </c>
      <c r="I20" s="93">
        <v>30</v>
      </c>
      <c r="J20" s="94" t="s">
        <v>68</v>
      </c>
      <c r="K20" s="93">
        <f>I20</f>
        <v>30</v>
      </c>
      <c r="L20" s="95" t="s">
        <v>213</v>
      </c>
      <c r="M20" s="95" t="s">
        <v>69</v>
      </c>
      <c r="N20" s="96" t="s">
        <v>2</v>
      </c>
    </row>
    <row r="21" spans="1:14" s="42" customFormat="1" ht="54.6" customHeight="1">
      <c r="A21" s="90" t="str">
        <f t="shared" si="7"/>
        <v>LSH-102-C</v>
      </c>
      <c r="B21" s="91" t="s">
        <v>24</v>
      </c>
      <c r="C21" s="70" t="s">
        <v>107</v>
      </c>
      <c r="D21" s="91" t="s">
        <v>100</v>
      </c>
      <c r="E21" s="70" t="s">
        <v>110</v>
      </c>
      <c r="F21" s="91" t="s">
        <v>102</v>
      </c>
      <c r="G21" s="91" t="s">
        <v>23</v>
      </c>
      <c r="H21" s="91" t="s">
        <v>25</v>
      </c>
      <c r="I21" s="93">
        <v>30</v>
      </c>
      <c r="J21" s="94" t="s">
        <v>68</v>
      </c>
      <c r="K21" s="93">
        <f t="shared" ref="K21:K22" si="8">I21</f>
        <v>30</v>
      </c>
      <c r="L21" s="95" t="s">
        <v>213</v>
      </c>
      <c r="M21" s="95" t="s">
        <v>69</v>
      </c>
      <c r="N21" s="96"/>
    </row>
    <row r="22" spans="1:14" s="42" customFormat="1" ht="54" customHeight="1">
      <c r="A22" s="90" t="str">
        <f t="shared" si="7"/>
        <v>LSHH-102-C</v>
      </c>
      <c r="B22" s="91" t="s">
        <v>24</v>
      </c>
      <c r="C22" s="70" t="s">
        <v>108</v>
      </c>
      <c r="D22" s="91" t="s">
        <v>100</v>
      </c>
      <c r="E22" s="70" t="s">
        <v>111</v>
      </c>
      <c r="F22" s="91" t="s">
        <v>102</v>
      </c>
      <c r="G22" s="91" t="s">
        <v>23</v>
      </c>
      <c r="H22" s="91" t="s">
        <v>25</v>
      </c>
      <c r="I22" s="93">
        <v>30</v>
      </c>
      <c r="J22" s="94" t="s">
        <v>68</v>
      </c>
      <c r="K22" s="93">
        <f t="shared" si="8"/>
        <v>30</v>
      </c>
      <c r="L22" s="95" t="s">
        <v>213</v>
      </c>
      <c r="M22" s="95" t="s">
        <v>69</v>
      </c>
      <c r="N22" s="96"/>
    </row>
    <row r="23" spans="1:14" s="139" customFormat="1" ht="14.25" customHeight="1">
      <c r="A23" s="133"/>
      <c r="B23" s="134"/>
      <c r="C23" s="134"/>
      <c r="D23" s="134"/>
      <c r="E23" s="134"/>
      <c r="F23" s="134"/>
      <c r="G23" s="134"/>
      <c r="H23" s="134"/>
      <c r="I23" s="135"/>
      <c r="J23" s="134"/>
      <c r="K23" s="137"/>
      <c r="L23" s="136"/>
      <c r="M23" s="136"/>
      <c r="N23" s="138"/>
    </row>
    <row r="24" spans="1:14" s="42" customFormat="1" ht="50.1" customHeight="1">
      <c r="A24" s="43" t="str">
        <f>CONCATENATE(SUBSTITUTE(D24,"-","-"),"-",IF(OR(B24="AI",B24="AO"),"I1",IF(OR(B24="DI",B24="DO"),"C",IF(B24="A","A",IF(B24="F","F",IF(B24="COM1","COM1",IF(B24="C","C","XXXX")))))))</f>
        <v>EV-101-C</v>
      </c>
      <c r="B24" s="70" t="s">
        <v>44</v>
      </c>
      <c r="C24" s="70" t="s">
        <v>50</v>
      </c>
      <c r="D24" s="70" t="s">
        <v>59</v>
      </c>
      <c r="E24" s="70" t="s">
        <v>51</v>
      </c>
      <c r="F24" s="70" t="s">
        <v>180</v>
      </c>
      <c r="G24" s="91" t="s">
        <v>23</v>
      </c>
      <c r="H24" s="91" t="s">
        <v>25</v>
      </c>
      <c r="I24" s="93">
        <v>15</v>
      </c>
      <c r="J24" s="94" t="s">
        <v>68</v>
      </c>
      <c r="K24" s="93">
        <f>I24</f>
        <v>15</v>
      </c>
      <c r="L24" s="95" t="s">
        <v>213</v>
      </c>
      <c r="M24" s="95" t="s">
        <v>69</v>
      </c>
      <c r="N24" s="73"/>
    </row>
    <row r="25" spans="1:14" s="42" customFormat="1" ht="50.1" customHeight="1">
      <c r="A25" s="43" t="str">
        <f>CONCATENATE(SUBSTITUTE(C25,"-","-"),"-",IF(OR(B25="AI",B25="AO"),"I2",IF(OR(B25="DI",B25="DO"),"C1",IF(B25="A","A",IF(B25="F","F",IF(B25="COM1","COM1",IF(B25="C1","C1","XXXX")))))))</f>
        <v>EV-101-C1</v>
      </c>
      <c r="B25" s="70" t="s">
        <v>24</v>
      </c>
      <c r="C25" s="70" t="s">
        <v>59</v>
      </c>
      <c r="D25" s="70" t="s">
        <v>50</v>
      </c>
      <c r="E25" s="70" t="s">
        <v>180</v>
      </c>
      <c r="F25" s="70" t="s">
        <v>51</v>
      </c>
      <c r="G25" s="91" t="s">
        <v>181</v>
      </c>
      <c r="H25" s="91" t="s">
        <v>25</v>
      </c>
      <c r="I25" s="93">
        <v>15</v>
      </c>
      <c r="J25" s="94" t="s">
        <v>68</v>
      </c>
      <c r="K25" s="93">
        <f t="shared" ref="K25:K28" si="9">I25</f>
        <v>15</v>
      </c>
      <c r="L25" s="95" t="s">
        <v>213</v>
      </c>
      <c r="M25" s="95" t="s">
        <v>69</v>
      </c>
      <c r="N25" s="73"/>
    </row>
    <row r="26" spans="1:14" s="139" customFormat="1" ht="14.25" customHeight="1">
      <c r="A26" s="133"/>
      <c r="B26" s="134"/>
      <c r="C26" s="134"/>
      <c r="D26" s="134"/>
      <c r="E26" s="134"/>
      <c r="F26" s="134"/>
      <c r="G26" s="134"/>
      <c r="H26" s="134"/>
      <c r="I26" s="135"/>
      <c r="J26" s="134"/>
      <c r="K26" s="137">
        <f t="shared" si="9"/>
        <v>0</v>
      </c>
      <c r="L26" s="136"/>
      <c r="M26" s="136"/>
      <c r="N26" s="138"/>
    </row>
    <row r="27" spans="1:14" s="42" customFormat="1" ht="50.1" customHeight="1">
      <c r="A27" s="43" t="str">
        <f>CONCATENATE(SUBSTITUTE(D27,"-","-"),"-",IF(OR(B27="AI",B27="AO"),"I1",IF(OR(B27="DI",B27="DO"),"C",IF(B27="A","A",IF(B27="F","F",IF(B27="COM1","COM1",IF(B27="C","C","XXXX")))))))</f>
        <v>EV-102-C</v>
      </c>
      <c r="B27" s="70" t="s">
        <v>44</v>
      </c>
      <c r="C27" s="70" t="s">
        <v>50</v>
      </c>
      <c r="D27" s="70" t="s">
        <v>61</v>
      </c>
      <c r="E27" s="70" t="s">
        <v>51</v>
      </c>
      <c r="F27" s="70" t="s">
        <v>182</v>
      </c>
      <c r="G27" s="91" t="s">
        <v>23</v>
      </c>
      <c r="H27" s="91" t="s">
        <v>25</v>
      </c>
      <c r="I27" s="93">
        <v>15</v>
      </c>
      <c r="J27" s="94" t="s">
        <v>68</v>
      </c>
      <c r="K27" s="93">
        <f t="shared" si="9"/>
        <v>15</v>
      </c>
      <c r="L27" s="95" t="s">
        <v>213</v>
      </c>
      <c r="M27" s="95" t="s">
        <v>69</v>
      </c>
      <c r="N27" s="73"/>
    </row>
    <row r="28" spans="1:14" s="42" customFormat="1" ht="50.1" customHeight="1">
      <c r="A28" s="43" t="str">
        <f>CONCATENATE(SUBSTITUTE(C28,"-","-"),"-",IF(OR(B28="AI",B28="AO"),"I2",IF(OR(B28="DI",B28="DO"),"C1",IF(B28="A","A",IF(B28="F","F",IF(B28="COM1","COM1",IF(B28="C1","C1","XXXX")))))))</f>
        <v>EV-102-C1</v>
      </c>
      <c r="B28" s="70" t="s">
        <v>24</v>
      </c>
      <c r="C28" s="70" t="s">
        <v>61</v>
      </c>
      <c r="D28" s="70" t="s">
        <v>50</v>
      </c>
      <c r="E28" s="70" t="s">
        <v>182</v>
      </c>
      <c r="F28" s="70" t="s">
        <v>51</v>
      </c>
      <c r="G28" s="91" t="s">
        <v>181</v>
      </c>
      <c r="H28" s="91" t="s">
        <v>25</v>
      </c>
      <c r="I28" s="93">
        <v>15</v>
      </c>
      <c r="J28" s="94" t="s">
        <v>68</v>
      </c>
      <c r="K28" s="93">
        <f t="shared" si="9"/>
        <v>15</v>
      </c>
      <c r="L28" s="95" t="s">
        <v>213</v>
      </c>
      <c r="M28" s="95" t="s">
        <v>69</v>
      </c>
      <c r="N28" s="73"/>
    </row>
    <row r="29" spans="1:14" s="139" customFormat="1" ht="14.25" customHeight="1">
      <c r="A29" s="133"/>
      <c r="B29" s="134"/>
      <c r="C29" s="134"/>
      <c r="D29" s="134"/>
      <c r="E29" s="134"/>
      <c r="F29" s="134"/>
      <c r="G29" s="134"/>
      <c r="H29" s="134"/>
      <c r="I29" s="135"/>
      <c r="J29" s="134"/>
      <c r="K29" s="137"/>
      <c r="L29" s="136"/>
      <c r="M29" s="136"/>
      <c r="N29" s="138"/>
    </row>
    <row r="30" spans="1:14" s="42" customFormat="1" ht="50.1" customHeight="1">
      <c r="A30" s="90" t="str">
        <f>CONCATENATE(SUBSTITUTE(C30,"-","-"),"-",IF(OR(B30="AI",B30="AO"),"I",IF(OR(B30="DI",B30="DO"),"C1",IF(B30="A","A",IF(B30="F","F",IF(B30="CM","CM",IF(B30="C","C","XXXX")))))))</f>
        <v>TDFyC-101 
CARGA-C1</v>
      </c>
      <c r="B30" s="91" t="s">
        <v>24</v>
      </c>
      <c r="C30" s="91" t="s">
        <v>113</v>
      </c>
      <c r="D30" s="91" t="s">
        <v>82</v>
      </c>
      <c r="E30" s="91" t="s">
        <v>100</v>
      </c>
      <c r="F30" s="91" t="s">
        <v>114</v>
      </c>
      <c r="G30" s="91" t="s">
        <v>215</v>
      </c>
      <c r="H30" s="91" t="s">
        <v>25</v>
      </c>
      <c r="I30" s="93">
        <v>15</v>
      </c>
      <c r="J30" s="94" t="s">
        <v>68</v>
      </c>
      <c r="K30" s="93">
        <f t="shared" ref="K30:K31" si="10">I30</f>
        <v>15</v>
      </c>
      <c r="L30" s="95" t="s">
        <v>213</v>
      </c>
      <c r="M30" s="95" t="s">
        <v>69</v>
      </c>
      <c r="N30" s="96"/>
    </row>
    <row r="31" spans="1:14" s="42" customFormat="1" ht="49.5" customHeight="1">
      <c r="A31" s="90" t="str">
        <f>CONCATENATE(SUBSTITUTE(D31,"-","-"),"-",IF(OR(B31="AI",B31="AO"),"I",IF(OR(B31="DI",B31="DO"),"C2",IF(B31="A","A",IF(B31="F","F",IF(B31="CM","CM",IF(B31="C","C","XXXX")))))))</f>
        <v>TDFyC-101 
CARGA -C2</v>
      </c>
      <c r="B31" s="91" t="s">
        <v>44</v>
      </c>
      <c r="C31" s="91" t="s">
        <v>115</v>
      </c>
      <c r="D31" s="91" t="s">
        <v>116</v>
      </c>
      <c r="E31" s="91" t="s">
        <v>82</v>
      </c>
      <c r="F31" s="91" t="s">
        <v>100</v>
      </c>
      <c r="G31" s="91" t="s">
        <v>214</v>
      </c>
      <c r="H31" s="91" t="s">
        <v>25</v>
      </c>
      <c r="I31" s="93">
        <v>15</v>
      </c>
      <c r="J31" s="94" t="s">
        <v>68</v>
      </c>
      <c r="K31" s="93">
        <f t="shared" si="10"/>
        <v>15</v>
      </c>
      <c r="L31" s="95" t="s">
        <v>213</v>
      </c>
      <c r="M31" s="95" t="s">
        <v>69</v>
      </c>
      <c r="N31" s="96"/>
    </row>
    <row r="32" spans="1:14" s="139" customFormat="1" ht="14.25" customHeight="1">
      <c r="A32" s="133" t="s">
        <v>43</v>
      </c>
      <c r="B32" s="134"/>
      <c r="C32" s="134"/>
      <c r="D32" s="134"/>
      <c r="E32" s="134"/>
      <c r="F32" s="134"/>
      <c r="G32" s="134"/>
      <c r="H32" s="134"/>
      <c r="I32" s="135"/>
      <c r="J32" s="134"/>
      <c r="K32" s="137"/>
      <c r="L32" s="136"/>
      <c r="M32" s="136"/>
      <c r="N32" s="138"/>
    </row>
    <row r="33" spans="1:14" s="42" customFormat="1" ht="49.5" customHeight="1">
      <c r="A33" s="90" t="s">
        <v>125</v>
      </c>
      <c r="B33" s="91" t="s">
        <v>41</v>
      </c>
      <c r="C33" s="92" t="s">
        <v>126</v>
      </c>
      <c r="D33" s="91" t="s">
        <v>113</v>
      </c>
      <c r="E33" s="94" t="s">
        <v>126</v>
      </c>
      <c r="F33" s="91" t="s">
        <v>113</v>
      </c>
      <c r="G33" s="91" t="s">
        <v>127</v>
      </c>
      <c r="H33" s="91" t="s">
        <v>55</v>
      </c>
      <c r="I33" s="93">
        <v>20</v>
      </c>
      <c r="J33" s="94" t="s">
        <v>68</v>
      </c>
      <c r="K33" s="93">
        <f t="shared" ref="K33:K34" si="11">I33</f>
        <v>20</v>
      </c>
      <c r="L33" s="95" t="s">
        <v>213</v>
      </c>
      <c r="M33" s="95" t="s">
        <v>70</v>
      </c>
      <c r="N33" s="96" t="s">
        <v>79</v>
      </c>
    </row>
    <row r="34" spans="1:14" s="42" customFormat="1" ht="49.5" customHeight="1">
      <c r="A34" s="90" t="s">
        <v>184</v>
      </c>
      <c r="B34" s="91" t="s">
        <v>41</v>
      </c>
      <c r="C34" s="92" t="s">
        <v>126</v>
      </c>
      <c r="D34" s="91" t="s">
        <v>82</v>
      </c>
      <c r="E34" s="94" t="s">
        <v>126</v>
      </c>
      <c r="F34" s="91" t="s">
        <v>114</v>
      </c>
      <c r="G34" s="91" t="s">
        <v>58</v>
      </c>
      <c r="H34" s="91" t="s">
        <v>55</v>
      </c>
      <c r="I34" s="93">
        <v>20</v>
      </c>
      <c r="J34" s="94" t="s">
        <v>68</v>
      </c>
      <c r="K34" s="93">
        <f t="shared" si="11"/>
        <v>20</v>
      </c>
      <c r="L34" s="95" t="s">
        <v>213</v>
      </c>
      <c r="M34" s="95" t="s">
        <v>70</v>
      </c>
      <c r="N34" s="96" t="s">
        <v>78</v>
      </c>
    </row>
    <row r="35" spans="1:14" s="42" customFormat="1" ht="60" customHeight="1">
      <c r="A35" s="90" t="str">
        <f t="shared" ref="A35" si="12">CONCATENATE(SUBSTITUTE(D35,"-","-"),"-",IF(OR(B35="AI",B35="AO"),"I",IF(OR(B35="DI",B35="DO"),"C",IF(B35="A","A",IF(B35="F","F",IF(B35="CM","CM",IF(B35="C","C","XXXX")))))))</f>
        <v>LIT-100-A</v>
      </c>
      <c r="B35" s="91" t="s">
        <v>1</v>
      </c>
      <c r="C35" s="94" t="s">
        <v>114</v>
      </c>
      <c r="D35" s="91" t="s">
        <v>84</v>
      </c>
      <c r="E35" s="91" t="s">
        <v>114</v>
      </c>
      <c r="F35" s="94" t="s">
        <v>117</v>
      </c>
      <c r="G35" s="91" t="s">
        <v>58</v>
      </c>
      <c r="H35" s="91" t="s">
        <v>77</v>
      </c>
      <c r="I35" s="93">
        <v>30</v>
      </c>
      <c r="J35" s="94" t="s">
        <v>68</v>
      </c>
      <c r="K35" s="93">
        <f t="shared" ref="K35" si="13">I35</f>
        <v>30</v>
      </c>
      <c r="L35" s="95" t="s">
        <v>213</v>
      </c>
      <c r="M35" s="95" t="s">
        <v>70</v>
      </c>
      <c r="N35" s="96" t="s">
        <v>118</v>
      </c>
    </row>
    <row r="36" spans="1:14" s="42" customFormat="1" ht="60" customHeight="1">
      <c r="A36" s="75"/>
      <c r="B36" s="84"/>
      <c r="C36" s="70"/>
      <c r="D36" s="70"/>
      <c r="E36" s="70"/>
      <c r="F36" s="70"/>
      <c r="G36" s="70"/>
      <c r="H36" s="70"/>
      <c r="I36" s="93"/>
      <c r="J36" s="70"/>
      <c r="K36" s="81"/>
      <c r="L36" s="50"/>
      <c r="M36" s="50"/>
      <c r="N36" s="73"/>
    </row>
    <row r="37" spans="1:14" s="42" customFormat="1" ht="60" customHeight="1">
      <c r="A37" s="90" t="s">
        <v>119</v>
      </c>
      <c r="B37" s="91" t="s">
        <v>1</v>
      </c>
      <c r="C37" s="91" t="s">
        <v>113</v>
      </c>
      <c r="D37" s="94" t="s">
        <v>120</v>
      </c>
      <c r="E37" s="94" t="s">
        <v>121</v>
      </c>
      <c r="F37" s="91" t="s">
        <v>113</v>
      </c>
      <c r="G37" s="91" t="s">
        <v>81</v>
      </c>
      <c r="H37" s="91" t="s">
        <v>55</v>
      </c>
      <c r="I37" s="93">
        <v>25</v>
      </c>
      <c r="J37" s="94" t="s">
        <v>68</v>
      </c>
      <c r="K37" s="93">
        <f t="shared" ref="K37:K40" si="14">I37</f>
        <v>25</v>
      </c>
      <c r="L37" s="95" t="s">
        <v>213</v>
      </c>
      <c r="M37" s="95" t="s">
        <v>70</v>
      </c>
      <c r="N37" s="96" t="s">
        <v>79</v>
      </c>
    </row>
    <row r="38" spans="1:14" s="42" customFormat="1" ht="60" customHeight="1">
      <c r="A38" s="90" t="s">
        <v>122</v>
      </c>
      <c r="B38" s="91" t="s">
        <v>1</v>
      </c>
      <c r="C38" s="91" t="s">
        <v>113</v>
      </c>
      <c r="D38" s="94" t="s">
        <v>123</v>
      </c>
      <c r="E38" s="94" t="s">
        <v>124</v>
      </c>
      <c r="F38" s="91" t="s">
        <v>113</v>
      </c>
      <c r="G38" s="91" t="s">
        <v>81</v>
      </c>
      <c r="H38" s="91" t="s">
        <v>55</v>
      </c>
      <c r="I38" s="93">
        <v>25</v>
      </c>
      <c r="J38" s="94" t="s">
        <v>68</v>
      </c>
      <c r="K38" s="93">
        <f t="shared" si="14"/>
        <v>25</v>
      </c>
      <c r="L38" s="95" t="s">
        <v>213</v>
      </c>
      <c r="M38" s="95" t="s">
        <v>70</v>
      </c>
      <c r="N38" s="96" t="s">
        <v>79</v>
      </c>
    </row>
    <row r="39" spans="1:14" s="42" customFormat="1" ht="49.5" customHeight="1">
      <c r="A39" s="91" t="s">
        <v>203</v>
      </c>
      <c r="B39" s="91" t="s">
        <v>1</v>
      </c>
      <c r="C39" s="91" t="s">
        <v>113</v>
      </c>
      <c r="D39" s="91" t="s">
        <v>203</v>
      </c>
      <c r="E39" s="94" t="s">
        <v>204</v>
      </c>
      <c r="F39" s="91" t="s">
        <v>113</v>
      </c>
      <c r="G39" s="91" t="s">
        <v>81</v>
      </c>
      <c r="H39" s="91" t="s">
        <v>77</v>
      </c>
      <c r="I39" s="93">
        <v>20</v>
      </c>
      <c r="J39" s="94" t="s">
        <v>68</v>
      </c>
      <c r="K39" s="93">
        <f t="shared" si="14"/>
        <v>20</v>
      </c>
      <c r="L39" s="95" t="s">
        <v>205</v>
      </c>
      <c r="M39" s="95" t="s">
        <v>70</v>
      </c>
      <c r="N39" s="96" t="s">
        <v>78</v>
      </c>
    </row>
    <row r="40" spans="1:14" s="42" customFormat="1" ht="49.5" customHeight="1">
      <c r="A40" s="91" t="s">
        <v>206</v>
      </c>
      <c r="B40" s="91" t="s">
        <v>1</v>
      </c>
      <c r="C40" s="91" t="s">
        <v>113</v>
      </c>
      <c r="D40" s="91" t="s">
        <v>207</v>
      </c>
      <c r="E40" s="94" t="s">
        <v>208</v>
      </c>
      <c r="F40" s="91" t="s">
        <v>113</v>
      </c>
      <c r="G40" s="91" t="s">
        <v>81</v>
      </c>
      <c r="H40" s="91" t="s">
        <v>77</v>
      </c>
      <c r="I40" s="93">
        <v>20</v>
      </c>
      <c r="J40" s="94" t="s">
        <v>68</v>
      </c>
      <c r="K40" s="93">
        <f t="shared" si="14"/>
        <v>20</v>
      </c>
      <c r="L40" s="95" t="s">
        <v>205</v>
      </c>
      <c r="M40" s="95" t="s">
        <v>70</v>
      </c>
      <c r="N40" s="96" t="s">
        <v>78</v>
      </c>
    </row>
    <row r="41" spans="1:14" s="42" customFormat="1" ht="60" customHeight="1">
      <c r="A41" s="90"/>
      <c r="B41" s="91"/>
      <c r="C41" s="91"/>
      <c r="D41" s="94"/>
      <c r="E41" s="94"/>
      <c r="F41" s="94"/>
      <c r="G41" s="91"/>
      <c r="H41" s="91"/>
      <c r="I41" s="93"/>
      <c r="J41" s="92"/>
      <c r="K41" s="93"/>
      <c r="L41" s="95"/>
      <c r="M41" s="95"/>
      <c r="N41" s="96"/>
    </row>
    <row r="42" spans="1:14" s="42" customFormat="1" ht="60" customHeight="1">
      <c r="A42" s="90" t="s">
        <v>185</v>
      </c>
      <c r="B42" s="84" t="s">
        <v>41</v>
      </c>
      <c r="C42" s="91" t="s">
        <v>113</v>
      </c>
      <c r="D42" s="70" t="s">
        <v>59</v>
      </c>
      <c r="E42" s="91" t="s">
        <v>113</v>
      </c>
      <c r="F42" s="70" t="s">
        <v>60</v>
      </c>
      <c r="G42" s="91" t="s">
        <v>81</v>
      </c>
      <c r="H42" s="91" t="s">
        <v>77</v>
      </c>
      <c r="I42" s="93">
        <v>30</v>
      </c>
      <c r="J42" s="94" t="s">
        <v>68</v>
      </c>
      <c r="K42" s="81">
        <v>5</v>
      </c>
      <c r="L42" s="95" t="s">
        <v>213</v>
      </c>
      <c r="M42" s="95" t="s">
        <v>70</v>
      </c>
      <c r="N42" s="96" t="s">
        <v>78</v>
      </c>
    </row>
    <row r="43" spans="1:14" s="42" customFormat="1" ht="60" customHeight="1">
      <c r="A43" s="90" t="s">
        <v>186</v>
      </c>
      <c r="B43" s="84" t="s">
        <v>41</v>
      </c>
      <c r="C43" s="91" t="s">
        <v>113</v>
      </c>
      <c r="D43" s="70" t="s">
        <v>61</v>
      </c>
      <c r="E43" s="91" t="s">
        <v>113</v>
      </c>
      <c r="F43" s="70" t="s">
        <v>62</v>
      </c>
      <c r="G43" s="91" t="s">
        <v>81</v>
      </c>
      <c r="H43" s="91" t="s">
        <v>77</v>
      </c>
      <c r="I43" s="93">
        <v>30</v>
      </c>
      <c r="J43" s="94" t="s">
        <v>68</v>
      </c>
      <c r="K43" s="81">
        <v>5</v>
      </c>
      <c r="L43" s="95" t="s">
        <v>213</v>
      </c>
      <c r="M43" s="95" t="s">
        <v>70</v>
      </c>
      <c r="N43" s="96" t="s">
        <v>78</v>
      </c>
    </row>
    <row r="44" spans="1:14" s="139" customFormat="1" ht="14.25" customHeight="1">
      <c r="A44" s="133"/>
      <c r="B44" s="134"/>
      <c r="C44" s="134"/>
      <c r="D44" s="134"/>
      <c r="E44" s="134"/>
      <c r="F44" s="134"/>
      <c r="G44" s="134"/>
      <c r="H44" s="134"/>
      <c r="I44" s="137"/>
      <c r="J44" s="134"/>
      <c r="K44" s="137"/>
      <c r="L44" s="136"/>
      <c r="M44" s="136"/>
      <c r="N44" s="138"/>
    </row>
    <row r="45" spans="1:14" ht="50.1" customHeight="1" thickBot="1">
      <c r="A45" s="49"/>
      <c r="B45" s="68"/>
      <c r="C45" s="71"/>
      <c r="D45" s="78"/>
      <c r="E45" s="71"/>
      <c r="F45" s="71"/>
      <c r="G45" s="68"/>
      <c r="H45" s="68"/>
      <c r="I45" s="74"/>
      <c r="J45" s="71"/>
      <c r="K45" s="74"/>
      <c r="L45" s="79"/>
      <c r="M45" s="69"/>
      <c r="N45" s="80"/>
    </row>
    <row r="46" spans="1:14" s="42" customFormat="1" ht="54" customHeight="1" thickTop="1"/>
  </sheetData>
  <mergeCells count="15">
    <mergeCell ref="O7:O8"/>
    <mergeCell ref="P7:P8"/>
    <mergeCell ref="A7:A8"/>
    <mergeCell ref="B7:B8"/>
    <mergeCell ref="G7:I7"/>
    <mergeCell ref="J7:K7"/>
    <mergeCell ref="L7:L8"/>
    <mergeCell ref="M7:M8"/>
    <mergeCell ref="N7:N8"/>
    <mergeCell ref="A1:N1"/>
    <mergeCell ref="A2:B3"/>
    <mergeCell ref="A4:B5"/>
    <mergeCell ref="C2:N3"/>
    <mergeCell ref="C4:N4"/>
    <mergeCell ref="C5:N5"/>
  </mergeCells>
  <pageMargins left="0.7" right="0.7" top="0.75" bottom="0.75" header="0.3" footer="0.3"/>
  <pageSetup scale="2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D43"/>
  <sheetViews>
    <sheetView showGridLines="0" view="pageBreakPreview" zoomScale="55" zoomScaleNormal="55" zoomScaleSheetLayoutView="55" workbookViewId="0">
      <selection activeCell="X11" sqref="X11"/>
    </sheetView>
  </sheetViews>
  <sheetFormatPr baseColWidth="10" defaultColWidth="11.42578125" defaultRowHeight="12.75"/>
  <cols>
    <col min="1" max="1" width="30.7109375" style="1" customWidth="1"/>
    <col min="2" max="2" width="10.7109375" style="1" customWidth="1"/>
    <col min="3" max="3" width="25.140625" style="1" customWidth="1"/>
    <col min="4" max="4" width="23.42578125" style="1" customWidth="1"/>
    <col min="5" max="5" width="42.140625" style="1" customWidth="1"/>
    <col min="6" max="6" width="45.28515625" style="1" customWidth="1"/>
    <col min="7" max="7" width="25.7109375" style="1" customWidth="1"/>
    <col min="8" max="8" width="15.7109375" style="1" customWidth="1"/>
    <col min="9" max="9" width="12.7109375" style="1" customWidth="1"/>
    <col min="10" max="10" width="15.7109375" style="1" customWidth="1"/>
    <col min="11" max="11" width="12.7109375" style="1" customWidth="1"/>
    <col min="12" max="12" width="27" style="1" customWidth="1"/>
    <col min="13" max="13" width="30.42578125" style="1" customWidth="1"/>
    <col min="14" max="14" width="37.85546875" style="38" customWidth="1"/>
    <col min="15" max="15" width="7" style="1" customWidth="1"/>
    <col min="16" max="261" width="11.42578125" style="1"/>
    <col min="262" max="262" width="7.7109375" style="1" customWidth="1"/>
    <col min="263" max="263" width="20.42578125" style="1" customWidth="1"/>
    <col min="264" max="264" width="72" style="1" customWidth="1"/>
    <col min="265" max="265" width="14.85546875" style="1" customWidth="1"/>
    <col min="266" max="266" width="18.28515625" style="1" customWidth="1"/>
    <col min="267" max="267" width="18.140625" style="1" customWidth="1"/>
    <col min="268" max="269" width="20.5703125" style="1" customWidth="1"/>
    <col min="270" max="270" width="27" style="1" customWidth="1"/>
    <col min="271" max="271" width="7" style="1" customWidth="1"/>
    <col min="272" max="517" width="11.42578125" style="1"/>
    <col min="518" max="518" width="7.7109375" style="1" customWidth="1"/>
    <col min="519" max="519" width="20.42578125" style="1" customWidth="1"/>
    <col min="520" max="520" width="72" style="1" customWidth="1"/>
    <col min="521" max="521" width="14.85546875" style="1" customWidth="1"/>
    <col min="522" max="522" width="18.28515625" style="1" customWidth="1"/>
    <col min="523" max="523" width="18.140625" style="1" customWidth="1"/>
    <col min="524" max="525" width="20.5703125" style="1" customWidth="1"/>
    <col min="526" max="526" width="27" style="1" customWidth="1"/>
    <col min="527" max="527" width="7" style="1" customWidth="1"/>
    <col min="528" max="773" width="11.42578125" style="1"/>
    <col min="774" max="774" width="7.7109375" style="1" customWidth="1"/>
    <col min="775" max="775" width="20.42578125" style="1" customWidth="1"/>
    <col min="776" max="776" width="72" style="1" customWidth="1"/>
    <col min="777" max="777" width="14.85546875" style="1" customWidth="1"/>
    <col min="778" max="778" width="18.28515625" style="1" customWidth="1"/>
    <col min="779" max="779" width="18.140625" style="1" customWidth="1"/>
    <col min="780" max="781" width="20.5703125" style="1" customWidth="1"/>
    <col min="782" max="782" width="27" style="1" customWidth="1"/>
    <col min="783" max="783" width="7" style="1" customWidth="1"/>
    <col min="784" max="1029" width="11.42578125" style="1"/>
    <col min="1030" max="1030" width="7.7109375" style="1" customWidth="1"/>
    <col min="1031" max="1031" width="20.42578125" style="1" customWidth="1"/>
    <col min="1032" max="1032" width="72" style="1" customWidth="1"/>
    <col min="1033" max="1033" width="14.85546875" style="1" customWidth="1"/>
    <col min="1034" max="1034" width="18.28515625" style="1" customWidth="1"/>
    <col min="1035" max="1035" width="18.140625" style="1" customWidth="1"/>
    <col min="1036" max="1037" width="20.5703125" style="1" customWidth="1"/>
    <col min="1038" max="1038" width="27" style="1" customWidth="1"/>
    <col min="1039" max="1039" width="7" style="1" customWidth="1"/>
    <col min="1040" max="1285" width="11.42578125" style="1"/>
    <col min="1286" max="1286" width="7.7109375" style="1" customWidth="1"/>
    <col min="1287" max="1287" width="20.42578125" style="1" customWidth="1"/>
    <col min="1288" max="1288" width="72" style="1" customWidth="1"/>
    <col min="1289" max="1289" width="14.85546875" style="1" customWidth="1"/>
    <col min="1290" max="1290" width="18.28515625" style="1" customWidth="1"/>
    <col min="1291" max="1291" width="18.140625" style="1" customWidth="1"/>
    <col min="1292" max="1293" width="20.5703125" style="1" customWidth="1"/>
    <col min="1294" max="1294" width="27" style="1" customWidth="1"/>
    <col min="1295" max="1295" width="7" style="1" customWidth="1"/>
    <col min="1296" max="1541" width="11.42578125" style="1"/>
    <col min="1542" max="1542" width="7.7109375" style="1" customWidth="1"/>
    <col min="1543" max="1543" width="20.42578125" style="1" customWidth="1"/>
    <col min="1544" max="1544" width="72" style="1" customWidth="1"/>
    <col min="1545" max="1545" width="14.85546875" style="1" customWidth="1"/>
    <col min="1546" max="1546" width="18.28515625" style="1" customWidth="1"/>
    <col min="1547" max="1547" width="18.140625" style="1" customWidth="1"/>
    <col min="1548" max="1549" width="20.5703125" style="1" customWidth="1"/>
    <col min="1550" max="1550" width="27" style="1" customWidth="1"/>
    <col min="1551" max="1551" width="7" style="1" customWidth="1"/>
    <col min="1552" max="1797" width="11.42578125" style="1"/>
    <col min="1798" max="1798" width="7.7109375" style="1" customWidth="1"/>
    <col min="1799" max="1799" width="20.42578125" style="1" customWidth="1"/>
    <col min="1800" max="1800" width="72" style="1" customWidth="1"/>
    <col min="1801" max="1801" width="14.85546875" style="1" customWidth="1"/>
    <col min="1802" max="1802" width="18.28515625" style="1" customWidth="1"/>
    <col min="1803" max="1803" width="18.140625" style="1" customWidth="1"/>
    <col min="1804" max="1805" width="20.5703125" style="1" customWidth="1"/>
    <col min="1806" max="1806" width="27" style="1" customWidth="1"/>
    <col min="1807" max="1807" width="7" style="1" customWidth="1"/>
    <col min="1808" max="2053" width="11.42578125" style="1"/>
    <col min="2054" max="2054" width="7.7109375" style="1" customWidth="1"/>
    <col min="2055" max="2055" width="20.42578125" style="1" customWidth="1"/>
    <col min="2056" max="2056" width="72" style="1" customWidth="1"/>
    <col min="2057" max="2057" width="14.85546875" style="1" customWidth="1"/>
    <col min="2058" max="2058" width="18.28515625" style="1" customWidth="1"/>
    <col min="2059" max="2059" width="18.140625" style="1" customWidth="1"/>
    <col min="2060" max="2061" width="20.5703125" style="1" customWidth="1"/>
    <col min="2062" max="2062" width="27" style="1" customWidth="1"/>
    <col min="2063" max="2063" width="7" style="1" customWidth="1"/>
    <col min="2064" max="2309" width="11.42578125" style="1"/>
    <col min="2310" max="2310" width="7.7109375" style="1" customWidth="1"/>
    <col min="2311" max="2311" width="20.42578125" style="1" customWidth="1"/>
    <col min="2312" max="2312" width="72" style="1" customWidth="1"/>
    <col min="2313" max="2313" width="14.85546875" style="1" customWidth="1"/>
    <col min="2314" max="2314" width="18.28515625" style="1" customWidth="1"/>
    <col min="2315" max="2315" width="18.140625" style="1" customWidth="1"/>
    <col min="2316" max="2317" width="20.5703125" style="1" customWidth="1"/>
    <col min="2318" max="2318" width="27" style="1" customWidth="1"/>
    <col min="2319" max="2319" width="7" style="1" customWidth="1"/>
    <col min="2320" max="2565" width="11.42578125" style="1"/>
    <col min="2566" max="2566" width="7.7109375" style="1" customWidth="1"/>
    <col min="2567" max="2567" width="20.42578125" style="1" customWidth="1"/>
    <col min="2568" max="2568" width="72" style="1" customWidth="1"/>
    <col min="2569" max="2569" width="14.85546875" style="1" customWidth="1"/>
    <col min="2570" max="2570" width="18.28515625" style="1" customWidth="1"/>
    <col min="2571" max="2571" width="18.140625" style="1" customWidth="1"/>
    <col min="2572" max="2573" width="20.5703125" style="1" customWidth="1"/>
    <col min="2574" max="2574" width="27" style="1" customWidth="1"/>
    <col min="2575" max="2575" width="7" style="1" customWidth="1"/>
    <col min="2576" max="2821" width="11.42578125" style="1"/>
    <col min="2822" max="2822" width="7.7109375" style="1" customWidth="1"/>
    <col min="2823" max="2823" width="20.42578125" style="1" customWidth="1"/>
    <col min="2824" max="2824" width="72" style="1" customWidth="1"/>
    <col min="2825" max="2825" width="14.85546875" style="1" customWidth="1"/>
    <col min="2826" max="2826" width="18.28515625" style="1" customWidth="1"/>
    <col min="2827" max="2827" width="18.140625" style="1" customWidth="1"/>
    <col min="2828" max="2829" width="20.5703125" style="1" customWidth="1"/>
    <col min="2830" max="2830" width="27" style="1" customWidth="1"/>
    <col min="2831" max="2831" width="7" style="1" customWidth="1"/>
    <col min="2832" max="3077" width="11.42578125" style="1"/>
    <col min="3078" max="3078" width="7.7109375" style="1" customWidth="1"/>
    <col min="3079" max="3079" width="20.42578125" style="1" customWidth="1"/>
    <col min="3080" max="3080" width="72" style="1" customWidth="1"/>
    <col min="3081" max="3081" width="14.85546875" style="1" customWidth="1"/>
    <col min="3082" max="3082" width="18.28515625" style="1" customWidth="1"/>
    <col min="3083" max="3083" width="18.140625" style="1" customWidth="1"/>
    <col min="3084" max="3085" width="20.5703125" style="1" customWidth="1"/>
    <col min="3086" max="3086" width="27" style="1" customWidth="1"/>
    <col min="3087" max="3087" width="7" style="1" customWidth="1"/>
    <col min="3088" max="3333" width="11.42578125" style="1"/>
    <col min="3334" max="3334" width="7.7109375" style="1" customWidth="1"/>
    <col min="3335" max="3335" width="20.42578125" style="1" customWidth="1"/>
    <col min="3336" max="3336" width="72" style="1" customWidth="1"/>
    <col min="3337" max="3337" width="14.85546875" style="1" customWidth="1"/>
    <col min="3338" max="3338" width="18.28515625" style="1" customWidth="1"/>
    <col min="3339" max="3339" width="18.140625" style="1" customWidth="1"/>
    <col min="3340" max="3341" width="20.5703125" style="1" customWidth="1"/>
    <col min="3342" max="3342" width="27" style="1" customWidth="1"/>
    <col min="3343" max="3343" width="7" style="1" customWidth="1"/>
    <col min="3344" max="3589" width="11.42578125" style="1"/>
    <col min="3590" max="3590" width="7.7109375" style="1" customWidth="1"/>
    <col min="3591" max="3591" width="20.42578125" style="1" customWidth="1"/>
    <col min="3592" max="3592" width="72" style="1" customWidth="1"/>
    <col min="3593" max="3593" width="14.85546875" style="1" customWidth="1"/>
    <col min="3594" max="3594" width="18.28515625" style="1" customWidth="1"/>
    <col min="3595" max="3595" width="18.140625" style="1" customWidth="1"/>
    <col min="3596" max="3597" width="20.5703125" style="1" customWidth="1"/>
    <col min="3598" max="3598" width="27" style="1" customWidth="1"/>
    <col min="3599" max="3599" width="7" style="1" customWidth="1"/>
    <col min="3600" max="3845" width="11.42578125" style="1"/>
    <col min="3846" max="3846" width="7.7109375" style="1" customWidth="1"/>
    <col min="3847" max="3847" width="20.42578125" style="1" customWidth="1"/>
    <col min="3848" max="3848" width="72" style="1" customWidth="1"/>
    <col min="3849" max="3849" width="14.85546875" style="1" customWidth="1"/>
    <col min="3850" max="3850" width="18.28515625" style="1" customWidth="1"/>
    <col min="3851" max="3851" width="18.140625" style="1" customWidth="1"/>
    <col min="3852" max="3853" width="20.5703125" style="1" customWidth="1"/>
    <col min="3854" max="3854" width="27" style="1" customWidth="1"/>
    <col min="3855" max="3855" width="7" style="1" customWidth="1"/>
    <col min="3856" max="4101" width="11.42578125" style="1"/>
    <col min="4102" max="4102" width="7.7109375" style="1" customWidth="1"/>
    <col min="4103" max="4103" width="20.42578125" style="1" customWidth="1"/>
    <col min="4104" max="4104" width="72" style="1" customWidth="1"/>
    <col min="4105" max="4105" width="14.85546875" style="1" customWidth="1"/>
    <col min="4106" max="4106" width="18.28515625" style="1" customWidth="1"/>
    <col min="4107" max="4107" width="18.140625" style="1" customWidth="1"/>
    <col min="4108" max="4109" width="20.5703125" style="1" customWidth="1"/>
    <col min="4110" max="4110" width="27" style="1" customWidth="1"/>
    <col min="4111" max="4111" width="7" style="1" customWidth="1"/>
    <col min="4112" max="4357" width="11.42578125" style="1"/>
    <col min="4358" max="4358" width="7.7109375" style="1" customWidth="1"/>
    <col min="4359" max="4359" width="20.42578125" style="1" customWidth="1"/>
    <col min="4360" max="4360" width="72" style="1" customWidth="1"/>
    <col min="4361" max="4361" width="14.85546875" style="1" customWidth="1"/>
    <col min="4362" max="4362" width="18.28515625" style="1" customWidth="1"/>
    <col min="4363" max="4363" width="18.140625" style="1" customWidth="1"/>
    <col min="4364" max="4365" width="20.5703125" style="1" customWidth="1"/>
    <col min="4366" max="4366" width="27" style="1" customWidth="1"/>
    <col min="4367" max="4367" width="7" style="1" customWidth="1"/>
    <col min="4368" max="4613" width="11.42578125" style="1"/>
    <col min="4614" max="4614" width="7.7109375" style="1" customWidth="1"/>
    <col min="4615" max="4615" width="20.42578125" style="1" customWidth="1"/>
    <col min="4616" max="4616" width="72" style="1" customWidth="1"/>
    <col min="4617" max="4617" width="14.85546875" style="1" customWidth="1"/>
    <col min="4618" max="4618" width="18.28515625" style="1" customWidth="1"/>
    <col min="4619" max="4619" width="18.140625" style="1" customWidth="1"/>
    <col min="4620" max="4621" width="20.5703125" style="1" customWidth="1"/>
    <col min="4622" max="4622" width="27" style="1" customWidth="1"/>
    <col min="4623" max="4623" width="7" style="1" customWidth="1"/>
    <col min="4624" max="4869" width="11.42578125" style="1"/>
    <col min="4870" max="4870" width="7.7109375" style="1" customWidth="1"/>
    <col min="4871" max="4871" width="20.42578125" style="1" customWidth="1"/>
    <col min="4872" max="4872" width="72" style="1" customWidth="1"/>
    <col min="4873" max="4873" width="14.85546875" style="1" customWidth="1"/>
    <col min="4874" max="4874" width="18.28515625" style="1" customWidth="1"/>
    <col min="4875" max="4875" width="18.140625" style="1" customWidth="1"/>
    <col min="4876" max="4877" width="20.5703125" style="1" customWidth="1"/>
    <col min="4878" max="4878" width="27" style="1" customWidth="1"/>
    <col min="4879" max="4879" width="7" style="1" customWidth="1"/>
    <col min="4880" max="5125" width="11.42578125" style="1"/>
    <col min="5126" max="5126" width="7.7109375" style="1" customWidth="1"/>
    <col min="5127" max="5127" width="20.42578125" style="1" customWidth="1"/>
    <col min="5128" max="5128" width="72" style="1" customWidth="1"/>
    <col min="5129" max="5129" width="14.85546875" style="1" customWidth="1"/>
    <col min="5130" max="5130" width="18.28515625" style="1" customWidth="1"/>
    <col min="5131" max="5131" width="18.140625" style="1" customWidth="1"/>
    <col min="5132" max="5133" width="20.5703125" style="1" customWidth="1"/>
    <col min="5134" max="5134" width="27" style="1" customWidth="1"/>
    <col min="5135" max="5135" width="7" style="1" customWidth="1"/>
    <col min="5136" max="5381" width="11.42578125" style="1"/>
    <col min="5382" max="5382" width="7.7109375" style="1" customWidth="1"/>
    <col min="5383" max="5383" width="20.42578125" style="1" customWidth="1"/>
    <col min="5384" max="5384" width="72" style="1" customWidth="1"/>
    <col min="5385" max="5385" width="14.85546875" style="1" customWidth="1"/>
    <col min="5386" max="5386" width="18.28515625" style="1" customWidth="1"/>
    <col min="5387" max="5387" width="18.140625" style="1" customWidth="1"/>
    <col min="5388" max="5389" width="20.5703125" style="1" customWidth="1"/>
    <col min="5390" max="5390" width="27" style="1" customWidth="1"/>
    <col min="5391" max="5391" width="7" style="1" customWidth="1"/>
    <col min="5392" max="5637" width="11.42578125" style="1"/>
    <col min="5638" max="5638" width="7.7109375" style="1" customWidth="1"/>
    <col min="5639" max="5639" width="20.42578125" style="1" customWidth="1"/>
    <col min="5640" max="5640" width="72" style="1" customWidth="1"/>
    <col min="5641" max="5641" width="14.85546875" style="1" customWidth="1"/>
    <col min="5642" max="5642" width="18.28515625" style="1" customWidth="1"/>
    <col min="5643" max="5643" width="18.140625" style="1" customWidth="1"/>
    <col min="5644" max="5645" width="20.5703125" style="1" customWidth="1"/>
    <col min="5646" max="5646" width="27" style="1" customWidth="1"/>
    <col min="5647" max="5647" width="7" style="1" customWidth="1"/>
    <col min="5648" max="5893" width="11.42578125" style="1"/>
    <col min="5894" max="5894" width="7.7109375" style="1" customWidth="1"/>
    <col min="5895" max="5895" width="20.42578125" style="1" customWidth="1"/>
    <col min="5896" max="5896" width="72" style="1" customWidth="1"/>
    <col min="5897" max="5897" width="14.85546875" style="1" customWidth="1"/>
    <col min="5898" max="5898" width="18.28515625" style="1" customWidth="1"/>
    <col min="5899" max="5899" width="18.140625" style="1" customWidth="1"/>
    <col min="5900" max="5901" width="20.5703125" style="1" customWidth="1"/>
    <col min="5902" max="5902" width="27" style="1" customWidth="1"/>
    <col min="5903" max="5903" width="7" style="1" customWidth="1"/>
    <col min="5904" max="6149" width="11.42578125" style="1"/>
    <col min="6150" max="6150" width="7.7109375" style="1" customWidth="1"/>
    <col min="6151" max="6151" width="20.42578125" style="1" customWidth="1"/>
    <col min="6152" max="6152" width="72" style="1" customWidth="1"/>
    <col min="6153" max="6153" width="14.85546875" style="1" customWidth="1"/>
    <col min="6154" max="6154" width="18.28515625" style="1" customWidth="1"/>
    <col min="6155" max="6155" width="18.140625" style="1" customWidth="1"/>
    <col min="6156" max="6157" width="20.5703125" style="1" customWidth="1"/>
    <col min="6158" max="6158" width="27" style="1" customWidth="1"/>
    <col min="6159" max="6159" width="7" style="1" customWidth="1"/>
    <col min="6160" max="6405" width="11.42578125" style="1"/>
    <col min="6406" max="6406" width="7.7109375" style="1" customWidth="1"/>
    <col min="6407" max="6407" width="20.42578125" style="1" customWidth="1"/>
    <col min="6408" max="6408" width="72" style="1" customWidth="1"/>
    <col min="6409" max="6409" width="14.85546875" style="1" customWidth="1"/>
    <col min="6410" max="6410" width="18.28515625" style="1" customWidth="1"/>
    <col min="6411" max="6411" width="18.140625" style="1" customWidth="1"/>
    <col min="6412" max="6413" width="20.5703125" style="1" customWidth="1"/>
    <col min="6414" max="6414" width="27" style="1" customWidth="1"/>
    <col min="6415" max="6415" width="7" style="1" customWidth="1"/>
    <col min="6416" max="6661" width="11.42578125" style="1"/>
    <col min="6662" max="6662" width="7.7109375" style="1" customWidth="1"/>
    <col min="6663" max="6663" width="20.42578125" style="1" customWidth="1"/>
    <col min="6664" max="6664" width="72" style="1" customWidth="1"/>
    <col min="6665" max="6665" width="14.85546875" style="1" customWidth="1"/>
    <col min="6666" max="6666" width="18.28515625" style="1" customWidth="1"/>
    <col min="6667" max="6667" width="18.140625" style="1" customWidth="1"/>
    <col min="6668" max="6669" width="20.5703125" style="1" customWidth="1"/>
    <col min="6670" max="6670" width="27" style="1" customWidth="1"/>
    <col min="6671" max="6671" width="7" style="1" customWidth="1"/>
    <col min="6672" max="6917" width="11.42578125" style="1"/>
    <col min="6918" max="6918" width="7.7109375" style="1" customWidth="1"/>
    <col min="6919" max="6919" width="20.42578125" style="1" customWidth="1"/>
    <col min="6920" max="6920" width="72" style="1" customWidth="1"/>
    <col min="6921" max="6921" width="14.85546875" style="1" customWidth="1"/>
    <col min="6922" max="6922" width="18.28515625" style="1" customWidth="1"/>
    <col min="6923" max="6923" width="18.140625" style="1" customWidth="1"/>
    <col min="6924" max="6925" width="20.5703125" style="1" customWidth="1"/>
    <col min="6926" max="6926" width="27" style="1" customWidth="1"/>
    <col min="6927" max="6927" width="7" style="1" customWidth="1"/>
    <col min="6928" max="7173" width="11.42578125" style="1"/>
    <col min="7174" max="7174" width="7.7109375" style="1" customWidth="1"/>
    <col min="7175" max="7175" width="20.42578125" style="1" customWidth="1"/>
    <col min="7176" max="7176" width="72" style="1" customWidth="1"/>
    <col min="7177" max="7177" width="14.85546875" style="1" customWidth="1"/>
    <col min="7178" max="7178" width="18.28515625" style="1" customWidth="1"/>
    <col min="7179" max="7179" width="18.140625" style="1" customWidth="1"/>
    <col min="7180" max="7181" width="20.5703125" style="1" customWidth="1"/>
    <col min="7182" max="7182" width="27" style="1" customWidth="1"/>
    <col min="7183" max="7183" width="7" style="1" customWidth="1"/>
    <col min="7184" max="7429" width="11.42578125" style="1"/>
    <col min="7430" max="7430" width="7.7109375" style="1" customWidth="1"/>
    <col min="7431" max="7431" width="20.42578125" style="1" customWidth="1"/>
    <col min="7432" max="7432" width="72" style="1" customWidth="1"/>
    <col min="7433" max="7433" width="14.85546875" style="1" customWidth="1"/>
    <col min="7434" max="7434" width="18.28515625" style="1" customWidth="1"/>
    <col min="7435" max="7435" width="18.140625" style="1" customWidth="1"/>
    <col min="7436" max="7437" width="20.5703125" style="1" customWidth="1"/>
    <col min="7438" max="7438" width="27" style="1" customWidth="1"/>
    <col min="7439" max="7439" width="7" style="1" customWidth="1"/>
    <col min="7440" max="7685" width="11.42578125" style="1"/>
    <col min="7686" max="7686" width="7.7109375" style="1" customWidth="1"/>
    <col min="7687" max="7687" width="20.42578125" style="1" customWidth="1"/>
    <col min="7688" max="7688" width="72" style="1" customWidth="1"/>
    <col min="7689" max="7689" width="14.85546875" style="1" customWidth="1"/>
    <col min="7690" max="7690" width="18.28515625" style="1" customWidth="1"/>
    <col min="7691" max="7691" width="18.140625" style="1" customWidth="1"/>
    <col min="7692" max="7693" width="20.5703125" style="1" customWidth="1"/>
    <col min="7694" max="7694" width="27" style="1" customWidth="1"/>
    <col min="7695" max="7695" width="7" style="1" customWidth="1"/>
    <col min="7696" max="7941" width="11.42578125" style="1"/>
    <col min="7942" max="7942" width="7.7109375" style="1" customWidth="1"/>
    <col min="7943" max="7943" width="20.42578125" style="1" customWidth="1"/>
    <col min="7944" max="7944" width="72" style="1" customWidth="1"/>
    <col min="7945" max="7945" width="14.85546875" style="1" customWidth="1"/>
    <col min="7946" max="7946" width="18.28515625" style="1" customWidth="1"/>
    <col min="7947" max="7947" width="18.140625" style="1" customWidth="1"/>
    <col min="7948" max="7949" width="20.5703125" style="1" customWidth="1"/>
    <col min="7950" max="7950" width="27" style="1" customWidth="1"/>
    <col min="7951" max="7951" width="7" style="1" customWidth="1"/>
    <col min="7952" max="8197" width="11.42578125" style="1"/>
    <col min="8198" max="8198" width="7.7109375" style="1" customWidth="1"/>
    <col min="8199" max="8199" width="20.42578125" style="1" customWidth="1"/>
    <col min="8200" max="8200" width="72" style="1" customWidth="1"/>
    <col min="8201" max="8201" width="14.85546875" style="1" customWidth="1"/>
    <col min="8202" max="8202" width="18.28515625" style="1" customWidth="1"/>
    <col min="8203" max="8203" width="18.140625" style="1" customWidth="1"/>
    <col min="8204" max="8205" width="20.5703125" style="1" customWidth="1"/>
    <col min="8206" max="8206" width="27" style="1" customWidth="1"/>
    <col min="8207" max="8207" width="7" style="1" customWidth="1"/>
    <col min="8208" max="8453" width="11.42578125" style="1"/>
    <col min="8454" max="8454" width="7.7109375" style="1" customWidth="1"/>
    <col min="8455" max="8455" width="20.42578125" style="1" customWidth="1"/>
    <col min="8456" max="8456" width="72" style="1" customWidth="1"/>
    <col min="8457" max="8457" width="14.85546875" style="1" customWidth="1"/>
    <col min="8458" max="8458" width="18.28515625" style="1" customWidth="1"/>
    <col min="8459" max="8459" width="18.140625" style="1" customWidth="1"/>
    <col min="8460" max="8461" width="20.5703125" style="1" customWidth="1"/>
    <col min="8462" max="8462" width="27" style="1" customWidth="1"/>
    <col min="8463" max="8463" width="7" style="1" customWidth="1"/>
    <col min="8464" max="8709" width="11.42578125" style="1"/>
    <col min="8710" max="8710" width="7.7109375" style="1" customWidth="1"/>
    <col min="8711" max="8711" width="20.42578125" style="1" customWidth="1"/>
    <col min="8712" max="8712" width="72" style="1" customWidth="1"/>
    <col min="8713" max="8713" width="14.85546875" style="1" customWidth="1"/>
    <col min="8714" max="8714" width="18.28515625" style="1" customWidth="1"/>
    <col min="8715" max="8715" width="18.140625" style="1" customWidth="1"/>
    <col min="8716" max="8717" width="20.5703125" style="1" customWidth="1"/>
    <col min="8718" max="8718" width="27" style="1" customWidth="1"/>
    <col min="8719" max="8719" width="7" style="1" customWidth="1"/>
    <col min="8720" max="8965" width="11.42578125" style="1"/>
    <col min="8966" max="8966" width="7.7109375" style="1" customWidth="1"/>
    <col min="8967" max="8967" width="20.42578125" style="1" customWidth="1"/>
    <col min="8968" max="8968" width="72" style="1" customWidth="1"/>
    <col min="8969" max="8969" width="14.85546875" style="1" customWidth="1"/>
    <col min="8970" max="8970" width="18.28515625" style="1" customWidth="1"/>
    <col min="8971" max="8971" width="18.140625" style="1" customWidth="1"/>
    <col min="8972" max="8973" width="20.5703125" style="1" customWidth="1"/>
    <col min="8974" max="8974" width="27" style="1" customWidth="1"/>
    <col min="8975" max="8975" width="7" style="1" customWidth="1"/>
    <col min="8976" max="9221" width="11.42578125" style="1"/>
    <col min="9222" max="9222" width="7.7109375" style="1" customWidth="1"/>
    <col min="9223" max="9223" width="20.42578125" style="1" customWidth="1"/>
    <col min="9224" max="9224" width="72" style="1" customWidth="1"/>
    <col min="9225" max="9225" width="14.85546875" style="1" customWidth="1"/>
    <col min="9226" max="9226" width="18.28515625" style="1" customWidth="1"/>
    <col min="9227" max="9227" width="18.140625" style="1" customWidth="1"/>
    <col min="9228" max="9229" width="20.5703125" style="1" customWidth="1"/>
    <col min="9230" max="9230" width="27" style="1" customWidth="1"/>
    <col min="9231" max="9231" width="7" style="1" customWidth="1"/>
    <col min="9232" max="9477" width="11.42578125" style="1"/>
    <col min="9478" max="9478" width="7.7109375" style="1" customWidth="1"/>
    <col min="9479" max="9479" width="20.42578125" style="1" customWidth="1"/>
    <col min="9480" max="9480" width="72" style="1" customWidth="1"/>
    <col min="9481" max="9481" width="14.85546875" style="1" customWidth="1"/>
    <col min="9482" max="9482" width="18.28515625" style="1" customWidth="1"/>
    <col min="9483" max="9483" width="18.140625" style="1" customWidth="1"/>
    <col min="9484" max="9485" width="20.5703125" style="1" customWidth="1"/>
    <col min="9486" max="9486" width="27" style="1" customWidth="1"/>
    <col min="9487" max="9487" width="7" style="1" customWidth="1"/>
    <col min="9488" max="9733" width="11.42578125" style="1"/>
    <col min="9734" max="9734" width="7.7109375" style="1" customWidth="1"/>
    <col min="9735" max="9735" width="20.42578125" style="1" customWidth="1"/>
    <col min="9736" max="9736" width="72" style="1" customWidth="1"/>
    <col min="9737" max="9737" width="14.85546875" style="1" customWidth="1"/>
    <col min="9738" max="9738" width="18.28515625" style="1" customWidth="1"/>
    <col min="9739" max="9739" width="18.140625" style="1" customWidth="1"/>
    <col min="9740" max="9741" width="20.5703125" style="1" customWidth="1"/>
    <col min="9742" max="9742" width="27" style="1" customWidth="1"/>
    <col min="9743" max="9743" width="7" style="1" customWidth="1"/>
    <col min="9744" max="9989" width="11.42578125" style="1"/>
    <col min="9990" max="9990" width="7.7109375" style="1" customWidth="1"/>
    <col min="9991" max="9991" width="20.42578125" style="1" customWidth="1"/>
    <col min="9992" max="9992" width="72" style="1" customWidth="1"/>
    <col min="9993" max="9993" width="14.85546875" style="1" customWidth="1"/>
    <col min="9994" max="9994" width="18.28515625" style="1" customWidth="1"/>
    <col min="9995" max="9995" width="18.140625" style="1" customWidth="1"/>
    <col min="9996" max="9997" width="20.5703125" style="1" customWidth="1"/>
    <col min="9998" max="9998" width="27" style="1" customWidth="1"/>
    <col min="9999" max="9999" width="7" style="1" customWidth="1"/>
    <col min="10000" max="10245" width="11.42578125" style="1"/>
    <col min="10246" max="10246" width="7.7109375" style="1" customWidth="1"/>
    <col min="10247" max="10247" width="20.42578125" style="1" customWidth="1"/>
    <col min="10248" max="10248" width="72" style="1" customWidth="1"/>
    <col min="10249" max="10249" width="14.85546875" style="1" customWidth="1"/>
    <col min="10250" max="10250" width="18.28515625" style="1" customWidth="1"/>
    <col min="10251" max="10251" width="18.140625" style="1" customWidth="1"/>
    <col min="10252" max="10253" width="20.5703125" style="1" customWidth="1"/>
    <col min="10254" max="10254" width="27" style="1" customWidth="1"/>
    <col min="10255" max="10255" width="7" style="1" customWidth="1"/>
    <col min="10256" max="10501" width="11.42578125" style="1"/>
    <col min="10502" max="10502" width="7.7109375" style="1" customWidth="1"/>
    <col min="10503" max="10503" width="20.42578125" style="1" customWidth="1"/>
    <col min="10504" max="10504" width="72" style="1" customWidth="1"/>
    <col min="10505" max="10505" width="14.85546875" style="1" customWidth="1"/>
    <col min="10506" max="10506" width="18.28515625" style="1" customWidth="1"/>
    <col min="10507" max="10507" width="18.140625" style="1" customWidth="1"/>
    <col min="10508" max="10509" width="20.5703125" style="1" customWidth="1"/>
    <col min="10510" max="10510" width="27" style="1" customWidth="1"/>
    <col min="10511" max="10511" width="7" style="1" customWidth="1"/>
    <col min="10512" max="10757" width="11.42578125" style="1"/>
    <col min="10758" max="10758" width="7.7109375" style="1" customWidth="1"/>
    <col min="10759" max="10759" width="20.42578125" style="1" customWidth="1"/>
    <col min="10760" max="10760" width="72" style="1" customWidth="1"/>
    <col min="10761" max="10761" width="14.85546875" style="1" customWidth="1"/>
    <col min="10762" max="10762" width="18.28515625" style="1" customWidth="1"/>
    <col min="10763" max="10763" width="18.140625" style="1" customWidth="1"/>
    <col min="10764" max="10765" width="20.5703125" style="1" customWidth="1"/>
    <col min="10766" max="10766" width="27" style="1" customWidth="1"/>
    <col min="10767" max="10767" width="7" style="1" customWidth="1"/>
    <col min="10768" max="11013" width="11.42578125" style="1"/>
    <col min="11014" max="11014" width="7.7109375" style="1" customWidth="1"/>
    <col min="11015" max="11015" width="20.42578125" style="1" customWidth="1"/>
    <col min="11016" max="11016" width="72" style="1" customWidth="1"/>
    <col min="11017" max="11017" width="14.85546875" style="1" customWidth="1"/>
    <col min="11018" max="11018" width="18.28515625" style="1" customWidth="1"/>
    <col min="11019" max="11019" width="18.140625" style="1" customWidth="1"/>
    <col min="11020" max="11021" width="20.5703125" style="1" customWidth="1"/>
    <col min="11022" max="11022" width="27" style="1" customWidth="1"/>
    <col min="11023" max="11023" width="7" style="1" customWidth="1"/>
    <col min="11024" max="11269" width="11.42578125" style="1"/>
    <col min="11270" max="11270" width="7.7109375" style="1" customWidth="1"/>
    <col min="11271" max="11271" width="20.42578125" style="1" customWidth="1"/>
    <col min="11272" max="11272" width="72" style="1" customWidth="1"/>
    <col min="11273" max="11273" width="14.85546875" style="1" customWidth="1"/>
    <col min="11274" max="11274" width="18.28515625" style="1" customWidth="1"/>
    <col min="11275" max="11275" width="18.140625" style="1" customWidth="1"/>
    <col min="11276" max="11277" width="20.5703125" style="1" customWidth="1"/>
    <col min="11278" max="11278" width="27" style="1" customWidth="1"/>
    <col min="11279" max="11279" width="7" style="1" customWidth="1"/>
    <col min="11280" max="11525" width="11.42578125" style="1"/>
    <col min="11526" max="11526" width="7.7109375" style="1" customWidth="1"/>
    <col min="11527" max="11527" width="20.42578125" style="1" customWidth="1"/>
    <col min="11528" max="11528" width="72" style="1" customWidth="1"/>
    <col min="11529" max="11529" width="14.85546875" style="1" customWidth="1"/>
    <col min="11530" max="11530" width="18.28515625" style="1" customWidth="1"/>
    <col min="11531" max="11531" width="18.140625" style="1" customWidth="1"/>
    <col min="11532" max="11533" width="20.5703125" style="1" customWidth="1"/>
    <col min="11534" max="11534" width="27" style="1" customWidth="1"/>
    <col min="11535" max="11535" width="7" style="1" customWidth="1"/>
    <col min="11536" max="11781" width="11.42578125" style="1"/>
    <col min="11782" max="11782" width="7.7109375" style="1" customWidth="1"/>
    <col min="11783" max="11783" width="20.42578125" style="1" customWidth="1"/>
    <col min="11784" max="11784" width="72" style="1" customWidth="1"/>
    <col min="11785" max="11785" width="14.85546875" style="1" customWidth="1"/>
    <col min="11786" max="11786" width="18.28515625" style="1" customWidth="1"/>
    <col min="11787" max="11787" width="18.140625" style="1" customWidth="1"/>
    <col min="11788" max="11789" width="20.5703125" style="1" customWidth="1"/>
    <col min="11790" max="11790" width="27" style="1" customWidth="1"/>
    <col min="11791" max="11791" width="7" style="1" customWidth="1"/>
    <col min="11792" max="12037" width="11.42578125" style="1"/>
    <col min="12038" max="12038" width="7.7109375" style="1" customWidth="1"/>
    <col min="12039" max="12039" width="20.42578125" style="1" customWidth="1"/>
    <col min="12040" max="12040" width="72" style="1" customWidth="1"/>
    <col min="12041" max="12041" width="14.85546875" style="1" customWidth="1"/>
    <col min="12042" max="12042" width="18.28515625" style="1" customWidth="1"/>
    <col min="12043" max="12043" width="18.140625" style="1" customWidth="1"/>
    <col min="12044" max="12045" width="20.5703125" style="1" customWidth="1"/>
    <col min="12046" max="12046" width="27" style="1" customWidth="1"/>
    <col min="12047" max="12047" width="7" style="1" customWidth="1"/>
    <col min="12048" max="12293" width="11.42578125" style="1"/>
    <col min="12294" max="12294" width="7.7109375" style="1" customWidth="1"/>
    <col min="12295" max="12295" width="20.42578125" style="1" customWidth="1"/>
    <col min="12296" max="12296" width="72" style="1" customWidth="1"/>
    <col min="12297" max="12297" width="14.85546875" style="1" customWidth="1"/>
    <col min="12298" max="12298" width="18.28515625" style="1" customWidth="1"/>
    <col min="12299" max="12299" width="18.140625" style="1" customWidth="1"/>
    <col min="12300" max="12301" width="20.5703125" style="1" customWidth="1"/>
    <col min="12302" max="12302" width="27" style="1" customWidth="1"/>
    <col min="12303" max="12303" width="7" style="1" customWidth="1"/>
    <col min="12304" max="12549" width="11.42578125" style="1"/>
    <col min="12550" max="12550" width="7.7109375" style="1" customWidth="1"/>
    <col min="12551" max="12551" width="20.42578125" style="1" customWidth="1"/>
    <col min="12552" max="12552" width="72" style="1" customWidth="1"/>
    <col min="12553" max="12553" width="14.85546875" style="1" customWidth="1"/>
    <col min="12554" max="12554" width="18.28515625" style="1" customWidth="1"/>
    <col min="12555" max="12555" width="18.140625" style="1" customWidth="1"/>
    <col min="12556" max="12557" width="20.5703125" style="1" customWidth="1"/>
    <col min="12558" max="12558" width="27" style="1" customWidth="1"/>
    <col min="12559" max="12559" width="7" style="1" customWidth="1"/>
    <col min="12560" max="12805" width="11.42578125" style="1"/>
    <col min="12806" max="12806" width="7.7109375" style="1" customWidth="1"/>
    <col min="12807" max="12807" width="20.42578125" style="1" customWidth="1"/>
    <col min="12808" max="12808" width="72" style="1" customWidth="1"/>
    <col min="12809" max="12809" width="14.85546875" style="1" customWidth="1"/>
    <col min="12810" max="12810" width="18.28515625" style="1" customWidth="1"/>
    <col min="12811" max="12811" width="18.140625" style="1" customWidth="1"/>
    <col min="12812" max="12813" width="20.5703125" style="1" customWidth="1"/>
    <col min="12814" max="12814" width="27" style="1" customWidth="1"/>
    <col min="12815" max="12815" width="7" style="1" customWidth="1"/>
    <col min="12816" max="13061" width="11.42578125" style="1"/>
    <col min="13062" max="13062" width="7.7109375" style="1" customWidth="1"/>
    <col min="13063" max="13063" width="20.42578125" style="1" customWidth="1"/>
    <col min="13064" max="13064" width="72" style="1" customWidth="1"/>
    <col min="13065" max="13065" width="14.85546875" style="1" customWidth="1"/>
    <col min="13066" max="13066" width="18.28515625" style="1" customWidth="1"/>
    <col min="13067" max="13067" width="18.140625" style="1" customWidth="1"/>
    <col min="13068" max="13069" width="20.5703125" style="1" customWidth="1"/>
    <col min="13070" max="13070" width="27" style="1" customWidth="1"/>
    <col min="13071" max="13071" width="7" style="1" customWidth="1"/>
    <col min="13072" max="13317" width="11.42578125" style="1"/>
    <col min="13318" max="13318" width="7.7109375" style="1" customWidth="1"/>
    <col min="13319" max="13319" width="20.42578125" style="1" customWidth="1"/>
    <col min="13320" max="13320" width="72" style="1" customWidth="1"/>
    <col min="13321" max="13321" width="14.85546875" style="1" customWidth="1"/>
    <col min="13322" max="13322" width="18.28515625" style="1" customWidth="1"/>
    <col min="13323" max="13323" width="18.140625" style="1" customWidth="1"/>
    <col min="13324" max="13325" width="20.5703125" style="1" customWidth="1"/>
    <col min="13326" max="13326" width="27" style="1" customWidth="1"/>
    <col min="13327" max="13327" width="7" style="1" customWidth="1"/>
    <col min="13328" max="13573" width="11.42578125" style="1"/>
    <col min="13574" max="13574" width="7.7109375" style="1" customWidth="1"/>
    <col min="13575" max="13575" width="20.42578125" style="1" customWidth="1"/>
    <col min="13576" max="13576" width="72" style="1" customWidth="1"/>
    <col min="13577" max="13577" width="14.85546875" style="1" customWidth="1"/>
    <col min="13578" max="13578" width="18.28515625" style="1" customWidth="1"/>
    <col min="13579" max="13579" width="18.140625" style="1" customWidth="1"/>
    <col min="13580" max="13581" width="20.5703125" style="1" customWidth="1"/>
    <col min="13582" max="13582" width="27" style="1" customWidth="1"/>
    <col min="13583" max="13583" width="7" style="1" customWidth="1"/>
    <col min="13584" max="13829" width="11.42578125" style="1"/>
    <col min="13830" max="13830" width="7.7109375" style="1" customWidth="1"/>
    <col min="13831" max="13831" width="20.42578125" style="1" customWidth="1"/>
    <col min="13832" max="13832" width="72" style="1" customWidth="1"/>
    <col min="13833" max="13833" width="14.85546875" style="1" customWidth="1"/>
    <col min="13834" max="13834" width="18.28515625" style="1" customWidth="1"/>
    <col min="13835" max="13835" width="18.140625" style="1" customWidth="1"/>
    <col min="13836" max="13837" width="20.5703125" style="1" customWidth="1"/>
    <col min="13838" max="13838" width="27" style="1" customWidth="1"/>
    <col min="13839" max="13839" width="7" style="1" customWidth="1"/>
    <col min="13840" max="14085" width="11.42578125" style="1"/>
    <col min="14086" max="14086" width="7.7109375" style="1" customWidth="1"/>
    <col min="14087" max="14087" width="20.42578125" style="1" customWidth="1"/>
    <col min="14088" max="14088" width="72" style="1" customWidth="1"/>
    <col min="14089" max="14089" width="14.85546875" style="1" customWidth="1"/>
    <col min="14090" max="14090" width="18.28515625" style="1" customWidth="1"/>
    <col min="14091" max="14091" width="18.140625" style="1" customWidth="1"/>
    <col min="14092" max="14093" width="20.5703125" style="1" customWidth="1"/>
    <col min="14094" max="14094" width="27" style="1" customWidth="1"/>
    <col min="14095" max="14095" width="7" style="1" customWidth="1"/>
    <col min="14096" max="14341" width="11.42578125" style="1"/>
    <col min="14342" max="14342" width="7.7109375" style="1" customWidth="1"/>
    <col min="14343" max="14343" width="20.42578125" style="1" customWidth="1"/>
    <col min="14344" max="14344" width="72" style="1" customWidth="1"/>
    <col min="14345" max="14345" width="14.85546875" style="1" customWidth="1"/>
    <col min="14346" max="14346" width="18.28515625" style="1" customWidth="1"/>
    <col min="14347" max="14347" width="18.140625" style="1" customWidth="1"/>
    <col min="14348" max="14349" width="20.5703125" style="1" customWidth="1"/>
    <col min="14350" max="14350" width="27" style="1" customWidth="1"/>
    <col min="14351" max="14351" width="7" style="1" customWidth="1"/>
    <col min="14352" max="14597" width="11.42578125" style="1"/>
    <col min="14598" max="14598" width="7.7109375" style="1" customWidth="1"/>
    <col min="14599" max="14599" width="20.42578125" style="1" customWidth="1"/>
    <col min="14600" max="14600" width="72" style="1" customWidth="1"/>
    <col min="14601" max="14601" width="14.85546875" style="1" customWidth="1"/>
    <col min="14602" max="14602" width="18.28515625" style="1" customWidth="1"/>
    <col min="14603" max="14603" width="18.140625" style="1" customWidth="1"/>
    <col min="14604" max="14605" width="20.5703125" style="1" customWidth="1"/>
    <col min="14606" max="14606" width="27" style="1" customWidth="1"/>
    <col min="14607" max="14607" width="7" style="1" customWidth="1"/>
    <col min="14608" max="14853" width="11.42578125" style="1"/>
    <col min="14854" max="14854" width="7.7109375" style="1" customWidth="1"/>
    <col min="14855" max="14855" width="20.42578125" style="1" customWidth="1"/>
    <col min="14856" max="14856" width="72" style="1" customWidth="1"/>
    <col min="14857" max="14857" width="14.85546875" style="1" customWidth="1"/>
    <col min="14858" max="14858" width="18.28515625" style="1" customWidth="1"/>
    <col min="14859" max="14859" width="18.140625" style="1" customWidth="1"/>
    <col min="14860" max="14861" width="20.5703125" style="1" customWidth="1"/>
    <col min="14862" max="14862" width="27" style="1" customWidth="1"/>
    <col min="14863" max="14863" width="7" style="1" customWidth="1"/>
    <col min="14864" max="15109" width="11.42578125" style="1"/>
    <col min="15110" max="15110" width="7.7109375" style="1" customWidth="1"/>
    <col min="15111" max="15111" width="20.42578125" style="1" customWidth="1"/>
    <col min="15112" max="15112" width="72" style="1" customWidth="1"/>
    <col min="15113" max="15113" width="14.85546875" style="1" customWidth="1"/>
    <col min="15114" max="15114" width="18.28515625" style="1" customWidth="1"/>
    <col min="15115" max="15115" width="18.140625" style="1" customWidth="1"/>
    <col min="15116" max="15117" width="20.5703125" style="1" customWidth="1"/>
    <col min="15118" max="15118" width="27" style="1" customWidth="1"/>
    <col min="15119" max="15119" width="7" style="1" customWidth="1"/>
    <col min="15120" max="15365" width="11.42578125" style="1"/>
    <col min="15366" max="15366" width="7.7109375" style="1" customWidth="1"/>
    <col min="15367" max="15367" width="20.42578125" style="1" customWidth="1"/>
    <col min="15368" max="15368" width="72" style="1" customWidth="1"/>
    <col min="15369" max="15369" width="14.85546875" style="1" customWidth="1"/>
    <col min="15370" max="15370" width="18.28515625" style="1" customWidth="1"/>
    <col min="15371" max="15371" width="18.140625" style="1" customWidth="1"/>
    <col min="15372" max="15373" width="20.5703125" style="1" customWidth="1"/>
    <col min="15374" max="15374" width="27" style="1" customWidth="1"/>
    <col min="15375" max="15375" width="7" style="1" customWidth="1"/>
    <col min="15376" max="15621" width="11.42578125" style="1"/>
    <col min="15622" max="15622" width="7.7109375" style="1" customWidth="1"/>
    <col min="15623" max="15623" width="20.42578125" style="1" customWidth="1"/>
    <col min="15624" max="15624" width="72" style="1" customWidth="1"/>
    <col min="15625" max="15625" width="14.85546875" style="1" customWidth="1"/>
    <col min="15626" max="15626" width="18.28515625" style="1" customWidth="1"/>
    <col min="15627" max="15627" width="18.140625" style="1" customWidth="1"/>
    <col min="15628" max="15629" width="20.5703125" style="1" customWidth="1"/>
    <col min="15630" max="15630" width="27" style="1" customWidth="1"/>
    <col min="15631" max="15631" width="7" style="1" customWidth="1"/>
    <col min="15632" max="15877" width="11.42578125" style="1"/>
    <col min="15878" max="15878" width="7.7109375" style="1" customWidth="1"/>
    <col min="15879" max="15879" width="20.42578125" style="1" customWidth="1"/>
    <col min="15880" max="15880" width="72" style="1" customWidth="1"/>
    <col min="15881" max="15881" width="14.85546875" style="1" customWidth="1"/>
    <col min="15882" max="15882" width="18.28515625" style="1" customWidth="1"/>
    <col min="15883" max="15883" width="18.140625" style="1" customWidth="1"/>
    <col min="15884" max="15885" width="20.5703125" style="1" customWidth="1"/>
    <col min="15886" max="15886" width="27" style="1" customWidth="1"/>
    <col min="15887" max="15887" width="7" style="1" customWidth="1"/>
    <col min="15888" max="16133" width="11.42578125" style="1"/>
    <col min="16134" max="16134" width="7.7109375" style="1" customWidth="1"/>
    <col min="16135" max="16135" width="20.42578125" style="1" customWidth="1"/>
    <col min="16136" max="16136" width="72" style="1" customWidth="1"/>
    <col min="16137" max="16137" width="14.85546875" style="1" customWidth="1"/>
    <col min="16138" max="16138" width="18.28515625" style="1" customWidth="1"/>
    <col min="16139" max="16139" width="18.140625" style="1" customWidth="1"/>
    <col min="16140" max="16141" width="20.5703125" style="1" customWidth="1"/>
    <col min="16142" max="16142" width="27" style="1" customWidth="1"/>
    <col min="16143" max="16143" width="7" style="1" customWidth="1"/>
    <col min="16144" max="16384" width="11.42578125" style="1"/>
  </cols>
  <sheetData>
    <row r="1" spans="1:30" ht="13.5" thickTop="1">
      <c r="A1" s="34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6"/>
    </row>
    <row r="2" spans="1:30" s="3" customFormat="1" ht="33" customHeight="1">
      <c r="A2" s="156" t="s">
        <v>4</v>
      </c>
      <c r="B2" s="157"/>
      <c r="C2" s="164" t="s">
        <v>277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Q2" s="3" t="s">
        <v>5</v>
      </c>
    </row>
    <row r="3" spans="1:30" s="3" customFormat="1" ht="24.75" customHeight="1">
      <c r="A3" s="158"/>
      <c r="B3" s="159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</row>
    <row r="4" spans="1:30" s="3" customFormat="1" ht="24.75" customHeight="1">
      <c r="A4" s="160" t="s">
        <v>6</v>
      </c>
      <c r="B4" s="161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2"/>
    </row>
    <row r="5" spans="1:30" s="3" customFormat="1" ht="24.75" customHeight="1">
      <c r="A5" s="162"/>
      <c r="B5" s="163"/>
      <c r="C5" s="173" t="s">
        <v>278</v>
      </c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5"/>
    </row>
    <row r="6" spans="1:30" ht="8.25" customHeight="1" thickBot="1">
      <c r="A6" s="40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39"/>
      <c r="N6" s="41"/>
    </row>
    <row r="7" spans="1:30" s="3" customFormat="1" ht="39" customHeight="1" thickTop="1">
      <c r="A7" s="177" t="s">
        <v>7</v>
      </c>
      <c r="B7" s="179" t="s">
        <v>8</v>
      </c>
      <c r="C7" s="45" t="s">
        <v>9</v>
      </c>
      <c r="D7" s="44" t="s">
        <v>10</v>
      </c>
      <c r="E7" s="45" t="s">
        <v>9</v>
      </c>
      <c r="F7" s="44" t="s">
        <v>10</v>
      </c>
      <c r="G7" s="181" t="s">
        <v>11</v>
      </c>
      <c r="H7" s="182"/>
      <c r="I7" s="182"/>
      <c r="J7" s="183" t="s">
        <v>12</v>
      </c>
      <c r="K7" s="191"/>
      <c r="L7" s="185" t="s">
        <v>13</v>
      </c>
      <c r="M7" s="187" t="s">
        <v>14</v>
      </c>
      <c r="N7" s="189" t="s">
        <v>15</v>
      </c>
      <c r="O7" s="176"/>
      <c r="P7" s="176"/>
      <c r="Q7" s="5"/>
      <c r="R7" s="5"/>
      <c r="S7" s="5"/>
      <c r="T7" s="5"/>
      <c r="U7" s="77"/>
      <c r="V7" s="77"/>
      <c r="W7" s="5"/>
      <c r="X7" s="77"/>
      <c r="Y7" s="77"/>
      <c r="Z7" s="77"/>
      <c r="AA7" s="77"/>
      <c r="AB7" s="77"/>
      <c r="AC7" s="6"/>
      <c r="AD7" s="6"/>
    </row>
    <row r="8" spans="1:30" s="3" customFormat="1" ht="39" customHeight="1" thickBot="1">
      <c r="A8" s="178"/>
      <c r="B8" s="180"/>
      <c r="C8" s="47" t="s">
        <v>16</v>
      </c>
      <c r="D8" s="47" t="s">
        <v>17</v>
      </c>
      <c r="E8" s="47" t="s">
        <v>18</v>
      </c>
      <c r="F8" s="47" t="s">
        <v>18</v>
      </c>
      <c r="G8" s="47" t="s">
        <v>19</v>
      </c>
      <c r="H8" s="47" t="s">
        <v>20</v>
      </c>
      <c r="I8" s="47" t="s">
        <v>26</v>
      </c>
      <c r="J8" s="123" t="s">
        <v>21</v>
      </c>
      <c r="K8" s="123" t="s">
        <v>27</v>
      </c>
      <c r="L8" s="186"/>
      <c r="M8" s="188"/>
      <c r="N8" s="190"/>
      <c r="O8" s="176"/>
      <c r="P8" s="176"/>
      <c r="Q8" s="5"/>
      <c r="R8" s="5"/>
      <c r="S8" s="5"/>
      <c r="T8" s="5"/>
      <c r="U8" s="77"/>
      <c r="V8" s="77"/>
      <c r="W8" s="5"/>
      <c r="X8" s="77"/>
      <c r="Y8" s="77"/>
      <c r="Z8" s="77"/>
      <c r="AA8" s="77"/>
      <c r="AB8" s="77"/>
      <c r="AC8" s="6"/>
      <c r="AD8" s="6"/>
    </row>
    <row r="9" spans="1:30" s="42" customFormat="1" ht="50.1" customHeight="1" thickTop="1">
      <c r="A9" s="106" t="str">
        <f>CONCATENATE(SUBSTITUTE(C9,"-","-"),"-",IF(OR(B9="AI",B9="AO"),"I",IF(OR(B9="DI",B9="DO"),"C",IF(B9="A","A",IF(B9="F","F",IF(B9="CM","CM",IF(B9="C","C","XXXX")))))))</f>
        <v>LE-103-I</v>
      </c>
      <c r="B9" s="107" t="s">
        <v>22</v>
      </c>
      <c r="C9" s="108" t="s">
        <v>129</v>
      </c>
      <c r="D9" s="107" t="s">
        <v>84</v>
      </c>
      <c r="E9" s="92" t="s">
        <v>131</v>
      </c>
      <c r="F9" s="109" t="s">
        <v>134</v>
      </c>
      <c r="G9" s="107" t="s">
        <v>23</v>
      </c>
      <c r="H9" s="107" t="s">
        <v>87</v>
      </c>
      <c r="I9" s="110">
        <v>20</v>
      </c>
      <c r="J9" s="94" t="s">
        <v>68</v>
      </c>
      <c r="K9" s="110">
        <f t="shared" ref="K9:K11" si="0">I9</f>
        <v>20</v>
      </c>
      <c r="L9" s="111" t="s">
        <v>213</v>
      </c>
      <c r="M9" s="111" t="s">
        <v>69</v>
      </c>
      <c r="N9" s="112" t="s">
        <v>88</v>
      </c>
    </row>
    <row r="10" spans="1:30" s="42" customFormat="1" ht="50.1" customHeight="1">
      <c r="A10" s="90" t="s">
        <v>91</v>
      </c>
      <c r="B10" s="91" t="s">
        <v>22</v>
      </c>
      <c r="C10" s="92" t="s">
        <v>130</v>
      </c>
      <c r="D10" s="91" t="s">
        <v>92</v>
      </c>
      <c r="E10" s="92" t="s">
        <v>132</v>
      </c>
      <c r="F10" s="91" t="s">
        <v>92</v>
      </c>
      <c r="G10" s="91" t="s">
        <v>23</v>
      </c>
      <c r="H10" s="91" t="s">
        <v>87</v>
      </c>
      <c r="I10" s="93">
        <v>20</v>
      </c>
      <c r="J10" s="94" t="s">
        <v>68</v>
      </c>
      <c r="K10" s="93">
        <f t="shared" si="0"/>
        <v>20</v>
      </c>
      <c r="L10" s="95" t="s">
        <v>213</v>
      </c>
      <c r="M10" s="95" t="s">
        <v>69</v>
      </c>
      <c r="N10" s="96" t="s">
        <v>2</v>
      </c>
    </row>
    <row r="11" spans="1:30" s="42" customFormat="1" ht="50.1" customHeight="1">
      <c r="A11" s="90" t="str">
        <f t="shared" ref="A11" si="1">CONCATENATE(SUBSTITUTE(C11,"-","-"),"-",IF(OR(B11="AI",B11="AO"),"I",IF(OR(B11="DI",B11="DO"),"C",IF(B11="A","A",IF(B11="F","F",IF(B11="CM","CM",IF(B11="C","C","XXXX")))))))</f>
        <v>LIT-103-C</v>
      </c>
      <c r="B11" s="91" t="s">
        <v>24</v>
      </c>
      <c r="C11" s="92" t="s">
        <v>130</v>
      </c>
      <c r="D11" s="91" t="s">
        <v>92</v>
      </c>
      <c r="E11" s="94" t="s">
        <v>133</v>
      </c>
      <c r="F11" s="91" t="s">
        <v>92</v>
      </c>
      <c r="G11" s="91" t="s">
        <v>23</v>
      </c>
      <c r="H11" s="91" t="s">
        <v>25</v>
      </c>
      <c r="I11" s="93">
        <v>20</v>
      </c>
      <c r="J11" s="94" t="s">
        <v>68</v>
      </c>
      <c r="K11" s="93">
        <f t="shared" si="0"/>
        <v>20</v>
      </c>
      <c r="L11" s="95" t="s">
        <v>213</v>
      </c>
      <c r="M11" s="95" t="s">
        <v>69</v>
      </c>
      <c r="N11" s="96" t="s">
        <v>192</v>
      </c>
    </row>
    <row r="12" spans="1:30" s="139" customFormat="1" ht="14.25" customHeight="1">
      <c r="A12" s="133"/>
      <c r="B12" s="134"/>
      <c r="C12" s="134"/>
      <c r="D12" s="134"/>
      <c r="E12" s="134"/>
      <c r="F12" s="134"/>
      <c r="G12" s="134"/>
      <c r="H12" s="134"/>
      <c r="I12" s="135"/>
      <c r="J12" s="134"/>
      <c r="K12" s="137"/>
      <c r="L12" s="136"/>
      <c r="M12" s="136"/>
      <c r="N12" s="138"/>
    </row>
    <row r="13" spans="1:30" s="42" customFormat="1" ht="54.6" customHeight="1">
      <c r="A13" s="90" t="str">
        <f t="shared" ref="A13:A15" si="2">CONCATENATE(SUBSTITUTE(C13,"-","-"),"-",IF(OR(B13="AI",B13="AO"),"I",IF(OR(B13="DI",B13="DO"),"C",IF(B13="A","A",IF(B13="F","F",IF(B13="CM","CM",IF(B13="C","C","XXXX")))))))</f>
        <v>LSL-103-C</v>
      </c>
      <c r="B13" s="91" t="s">
        <v>24</v>
      </c>
      <c r="C13" s="70" t="s">
        <v>135</v>
      </c>
      <c r="D13" s="91" t="s">
        <v>196</v>
      </c>
      <c r="E13" s="70" t="s">
        <v>138</v>
      </c>
      <c r="F13" s="91" t="s">
        <v>196</v>
      </c>
      <c r="G13" s="91" t="s">
        <v>23</v>
      </c>
      <c r="H13" s="91" t="s">
        <v>25</v>
      </c>
      <c r="I13" s="93">
        <v>20</v>
      </c>
      <c r="J13" s="94" t="s">
        <v>68</v>
      </c>
      <c r="K13" s="93">
        <f>I13</f>
        <v>20</v>
      </c>
      <c r="L13" s="95" t="s">
        <v>213</v>
      </c>
      <c r="M13" s="95" t="s">
        <v>69</v>
      </c>
      <c r="N13" s="96" t="s">
        <v>2</v>
      </c>
    </row>
    <row r="14" spans="1:30" s="42" customFormat="1" ht="54.6" customHeight="1">
      <c r="A14" s="90" t="str">
        <f t="shared" si="2"/>
        <v>LSH-103-C</v>
      </c>
      <c r="B14" s="91" t="s">
        <v>24</v>
      </c>
      <c r="C14" s="70" t="s">
        <v>136</v>
      </c>
      <c r="D14" s="91" t="s">
        <v>196</v>
      </c>
      <c r="E14" s="70" t="s">
        <v>139</v>
      </c>
      <c r="F14" s="91" t="s">
        <v>196</v>
      </c>
      <c r="G14" s="91" t="s">
        <v>23</v>
      </c>
      <c r="H14" s="91" t="s">
        <v>25</v>
      </c>
      <c r="I14" s="93">
        <v>20</v>
      </c>
      <c r="J14" s="94" t="s">
        <v>68</v>
      </c>
      <c r="K14" s="93">
        <f t="shared" ref="K14:K15" si="3">I14</f>
        <v>20</v>
      </c>
      <c r="L14" s="95" t="s">
        <v>213</v>
      </c>
      <c r="M14" s="95" t="s">
        <v>69</v>
      </c>
      <c r="N14" s="96"/>
    </row>
    <row r="15" spans="1:30" s="42" customFormat="1" ht="54.6" customHeight="1">
      <c r="A15" s="90" t="str">
        <f t="shared" si="2"/>
        <v>LSHH-103-C</v>
      </c>
      <c r="B15" s="91" t="s">
        <v>24</v>
      </c>
      <c r="C15" s="70" t="s">
        <v>137</v>
      </c>
      <c r="D15" s="91" t="s">
        <v>196</v>
      </c>
      <c r="E15" s="70" t="s">
        <v>140</v>
      </c>
      <c r="F15" s="91" t="s">
        <v>196</v>
      </c>
      <c r="G15" s="91" t="s">
        <v>23</v>
      </c>
      <c r="H15" s="91" t="s">
        <v>25</v>
      </c>
      <c r="I15" s="93">
        <v>20</v>
      </c>
      <c r="J15" s="94" t="s">
        <v>68</v>
      </c>
      <c r="K15" s="93">
        <f t="shared" si="3"/>
        <v>20</v>
      </c>
      <c r="L15" s="95" t="s">
        <v>213</v>
      </c>
      <c r="M15" s="95" t="s">
        <v>69</v>
      </c>
      <c r="N15" s="96"/>
    </row>
    <row r="16" spans="1:30" s="42" customFormat="1" ht="50.1" customHeight="1">
      <c r="A16" s="43" t="str">
        <f>CONCATENATE(SUBSTITUTE(C16,"-","-"),"-",IF(OR(B16="AI",B16="AO"),"I",IF(OR(B16="DI",B16="DO"),"C",IF(B16="A","A",IF(B16="F","F",IF(B16="COM1","COM1",IF(B16="C","C","XXXX")))))))</f>
        <v>LSH-004-C</v>
      </c>
      <c r="B16" s="70" t="s">
        <v>24</v>
      </c>
      <c r="C16" s="70" t="s">
        <v>105</v>
      </c>
      <c r="D16" s="70" t="s">
        <v>50</v>
      </c>
      <c r="E16" s="70" t="s">
        <v>112</v>
      </c>
      <c r="F16" s="70" t="s">
        <v>50</v>
      </c>
      <c r="G16" s="70" t="s">
        <v>66</v>
      </c>
      <c r="H16" s="70" t="s">
        <v>25</v>
      </c>
      <c r="I16" s="93">
        <v>20</v>
      </c>
      <c r="J16" s="94" t="s">
        <v>68</v>
      </c>
      <c r="K16" s="81"/>
      <c r="L16" s="95" t="s">
        <v>213</v>
      </c>
      <c r="M16" s="95" t="s">
        <v>69</v>
      </c>
      <c r="N16" s="73"/>
    </row>
    <row r="17" spans="1:14" s="139" customFormat="1" ht="14.25" customHeight="1">
      <c r="A17" s="133"/>
      <c r="B17" s="134"/>
      <c r="C17" s="134"/>
      <c r="D17" s="134"/>
      <c r="E17" s="134"/>
      <c r="F17" s="134"/>
      <c r="G17" s="134"/>
      <c r="H17" s="134"/>
      <c r="I17" s="135"/>
      <c r="J17" s="134"/>
      <c r="K17" s="137"/>
      <c r="L17" s="136"/>
      <c r="M17" s="136"/>
      <c r="N17" s="138"/>
    </row>
    <row r="18" spans="1:14" s="42" customFormat="1" ht="50.1" customHeight="1">
      <c r="A18" s="43" t="str">
        <f>CONCATENATE(SUBSTITUTE(D18,"-","-"),"-",IF(OR(B18="AI",B18="AO"),"I1",IF(OR(B18="DI",B18="DO"),"C",IF(B18="A","A",IF(B18="F","F",IF(B18="COM1","COM1",IF(B18="C","C","XXXX")))))))</f>
        <v>EV-103-C</v>
      </c>
      <c r="B18" s="70" t="s">
        <v>44</v>
      </c>
      <c r="C18" s="70" t="s">
        <v>50</v>
      </c>
      <c r="D18" s="70" t="s">
        <v>63</v>
      </c>
      <c r="E18" s="70" t="s">
        <v>51</v>
      </c>
      <c r="F18" s="70" t="s">
        <v>197</v>
      </c>
      <c r="G18" s="91" t="s">
        <v>23</v>
      </c>
      <c r="H18" s="91" t="s">
        <v>25</v>
      </c>
      <c r="I18" s="93">
        <v>20</v>
      </c>
      <c r="J18" s="70" t="s">
        <v>52</v>
      </c>
      <c r="K18" s="93">
        <f>I18</f>
        <v>20</v>
      </c>
      <c r="L18" s="95" t="s">
        <v>213</v>
      </c>
      <c r="M18" s="95" t="s">
        <v>69</v>
      </c>
      <c r="N18" s="73"/>
    </row>
    <row r="19" spans="1:14" s="42" customFormat="1" ht="50.1" customHeight="1">
      <c r="A19" s="43" t="str">
        <f>CONCATENATE(SUBSTITUTE(C19,"-","-"),"-",IF(OR(B19="AI",B19="AO"),"I2",IF(OR(B19="DI",B19="DO"),"C1",IF(B19="A","A",IF(B19="F","F",IF(B19="COM1","COM1",IF(B19="C1","C1","XXXX")))))))</f>
        <v>EV-103-C1</v>
      </c>
      <c r="B19" s="70" t="s">
        <v>24</v>
      </c>
      <c r="C19" s="70" t="s">
        <v>63</v>
      </c>
      <c r="D19" s="70" t="s">
        <v>50</v>
      </c>
      <c r="E19" s="70" t="s">
        <v>197</v>
      </c>
      <c r="F19" s="70" t="s">
        <v>51</v>
      </c>
      <c r="G19" s="91" t="s">
        <v>181</v>
      </c>
      <c r="H19" s="91" t="s">
        <v>25</v>
      </c>
      <c r="I19" s="93">
        <v>20</v>
      </c>
      <c r="J19" s="70" t="s">
        <v>52</v>
      </c>
      <c r="K19" s="93">
        <f t="shared" ref="K19" si="4">I19</f>
        <v>20</v>
      </c>
      <c r="L19" s="95" t="s">
        <v>213</v>
      </c>
      <c r="M19" s="95" t="s">
        <v>69</v>
      </c>
      <c r="N19" s="73"/>
    </row>
    <row r="20" spans="1:14" s="139" customFormat="1" ht="14.25" customHeight="1">
      <c r="A20" s="133"/>
      <c r="B20" s="134"/>
      <c r="C20" s="134"/>
      <c r="D20" s="134"/>
      <c r="E20" s="134"/>
      <c r="F20" s="134"/>
      <c r="G20" s="134"/>
      <c r="H20" s="134"/>
      <c r="I20" s="135"/>
      <c r="J20" s="134"/>
      <c r="K20" s="137">
        <f t="shared" ref="K20" si="5">I20</f>
        <v>0</v>
      </c>
      <c r="L20" s="136"/>
      <c r="M20" s="136"/>
      <c r="N20" s="138"/>
    </row>
    <row r="21" spans="1:14" s="42" customFormat="1" ht="50.1" customHeight="1">
      <c r="A21" s="43" t="str">
        <f>CONCATENATE(SUBSTITUTE(D21,"-","-"),"-",IF(OR(B21="AI",B21="AO"),"I1",IF(OR(B21="DI",B21="DO"),"C",IF(B21="A","A",IF(B21="F","F",IF(B21="COM1","COM1",IF(B21="C","C","XXXX")))))))</f>
        <v>EV-104-C</v>
      </c>
      <c r="B21" s="70" t="s">
        <v>44</v>
      </c>
      <c r="C21" s="70" t="s">
        <v>50</v>
      </c>
      <c r="D21" s="70" t="s">
        <v>65</v>
      </c>
      <c r="E21" s="70" t="s">
        <v>51</v>
      </c>
      <c r="F21" s="70" t="s">
        <v>198</v>
      </c>
      <c r="G21" s="91" t="s">
        <v>23</v>
      </c>
      <c r="H21" s="91" t="s">
        <v>25</v>
      </c>
      <c r="I21" s="93">
        <v>20</v>
      </c>
      <c r="J21" s="70" t="s">
        <v>52</v>
      </c>
      <c r="K21" s="93">
        <f>I21</f>
        <v>20</v>
      </c>
      <c r="L21" s="95" t="s">
        <v>213</v>
      </c>
      <c r="M21" s="95" t="s">
        <v>69</v>
      </c>
      <c r="N21" s="73"/>
    </row>
    <row r="22" spans="1:14" s="42" customFormat="1" ht="49.5" customHeight="1">
      <c r="A22" s="43" t="str">
        <f>CONCATENATE(SUBSTITUTE(C22,"-","-"),"-",IF(OR(B22="AI",B22="AO"),"I2",IF(OR(B22="DI",B22="DO"),"C1",IF(B22="A","A",IF(B22="F","F",IF(B22="COM1","COM1",IF(B22="C1","C1","XXXX")))))))</f>
        <v>EV-104-C1</v>
      </c>
      <c r="B22" s="70" t="s">
        <v>24</v>
      </c>
      <c r="C22" s="70" t="s">
        <v>65</v>
      </c>
      <c r="D22" s="70" t="s">
        <v>50</v>
      </c>
      <c r="E22" s="70" t="s">
        <v>198</v>
      </c>
      <c r="F22" s="70" t="s">
        <v>51</v>
      </c>
      <c r="G22" s="91" t="s">
        <v>181</v>
      </c>
      <c r="H22" s="91" t="s">
        <v>25</v>
      </c>
      <c r="I22" s="93">
        <v>20</v>
      </c>
      <c r="J22" s="70" t="s">
        <v>52</v>
      </c>
      <c r="K22" s="93">
        <f t="shared" ref="K22" si="6">I22</f>
        <v>20</v>
      </c>
      <c r="L22" s="95" t="s">
        <v>213</v>
      </c>
      <c r="M22" s="95" t="s">
        <v>69</v>
      </c>
      <c r="N22" s="73"/>
    </row>
    <row r="23" spans="1:14" s="139" customFormat="1" ht="14.25" customHeight="1">
      <c r="A23" s="133"/>
      <c r="B23" s="134"/>
      <c r="C23" s="134"/>
      <c r="D23" s="134"/>
      <c r="E23" s="134"/>
      <c r="F23" s="134"/>
      <c r="G23" s="134"/>
      <c r="H23" s="134"/>
      <c r="I23" s="135"/>
      <c r="J23" s="134"/>
      <c r="K23" s="137"/>
      <c r="L23" s="136"/>
      <c r="M23" s="136"/>
      <c r="N23" s="138"/>
    </row>
    <row r="24" spans="1:14" s="42" customFormat="1" ht="50.1" customHeight="1">
      <c r="A24" s="43" t="str">
        <f>CONCATENATE(SUBSTITUTE(D24,"-","-"),"-",IF(OR(B24="AI",B24="AO"),"I1",IF(OR(B24="DI",B24="DO"),"C",IF(B24="A","A",IF(B24="F","F",IF(B24="COM1","COM1",IF(B24="C","C","XXXX")))))))</f>
        <v>EV-105-C</v>
      </c>
      <c r="B24" s="70" t="s">
        <v>44</v>
      </c>
      <c r="C24" s="70" t="s">
        <v>50</v>
      </c>
      <c r="D24" s="70" t="s">
        <v>141</v>
      </c>
      <c r="E24" s="70" t="s">
        <v>51</v>
      </c>
      <c r="F24" s="70" t="s">
        <v>199</v>
      </c>
      <c r="G24" s="91" t="s">
        <v>23</v>
      </c>
      <c r="H24" s="91" t="s">
        <v>25</v>
      </c>
      <c r="I24" s="93">
        <v>20</v>
      </c>
      <c r="J24" s="70" t="s">
        <v>52</v>
      </c>
      <c r="K24" s="93">
        <f>I24</f>
        <v>20</v>
      </c>
      <c r="L24" s="95" t="s">
        <v>213</v>
      </c>
      <c r="M24" s="95" t="s">
        <v>69</v>
      </c>
      <c r="N24" s="73"/>
    </row>
    <row r="25" spans="1:14" s="42" customFormat="1" ht="49.5" customHeight="1">
      <c r="A25" s="43" t="str">
        <f>CONCATENATE(SUBSTITUTE(C25,"-","-"),"-",IF(OR(B25="AI",B25="AO"),"I2",IF(OR(B25="DI",B25="DO"),"C1",IF(B25="A","A",IF(B25="F","F",IF(B25="COM1","COM1",IF(B25="C1","C1","XXXX")))))))</f>
        <v>EV-105-C1</v>
      </c>
      <c r="B25" s="70" t="s">
        <v>24</v>
      </c>
      <c r="C25" s="70" t="s">
        <v>141</v>
      </c>
      <c r="D25" s="70" t="s">
        <v>50</v>
      </c>
      <c r="E25" s="70" t="s">
        <v>199</v>
      </c>
      <c r="F25" s="70" t="s">
        <v>51</v>
      </c>
      <c r="G25" s="91" t="s">
        <v>181</v>
      </c>
      <c r="H25" s="91" t="s">
        <v>25</v>
      </c>
      <c r="I25" s="93">
        <v>20</v>
      </c>
      <c r="J25" s="70" t="s">
        <v>52</v>
      </c>
      <c r="K25" s="93">
        <f t="shared" ref="K25" si="7">I25</f>
        <v>20</v>
      </c>
      <c r="L25" s="95" t="s">
        <v>213</v>
      </c>
      <c r="M25" s="95" t="s">
        <v>69</v>
      </c>
      <c r="N25" s="73"/>
    </row>
    <row r="26" spans="1:14" s="139" customFormat="1" ht="14.25" customHeight="1">
      <c r="A26" s="133"/>
      <c r="B26" s="134"/>
      <c r="C26" s="134"/>
      <c r="D26" s="134"/>
      <c r="E26" s="134"/>
      <c r="F26" s="134"/>
      <c r="G26" s="134"/>
      <c r="H26" s="134"/>
      <c r="I26" s="135"/>
      <c r="J26" s="134"/>
      <c r="K26" s="137"/>
      <c r="L26" s="136"/>
      <c r="M26" s="136"/>
      <c r="N26" s="138"/>
    </row>
    <row r="27" spans="1:14" s="42" customFormat="1" ht="50.1" customHeight="1">
      <c r="A27" s="43" t="str">
        <f>CONCATENATE(SUBSTITUTE(D27,"-","-"),"-",IF(OR(B27="AI",B27="AO"),"I1",IF(OR(B27="DI",B27="DO"),"C",IF(B27="A","A",IF(B27="F","F",IF(B27="COM1","COM1",IF(B27="C","C","XXXX")))))))</f>
        <v>EV-107-C</v>
      </c>
      <c r="B27" s="70" t="s">
        <v>44</v>
      </c>
      <c r="C27" s="70" t="s">
        <v>50</v>
      </c>
      <c r="D27" s="70" t="s">
        <v>210</v>
      </c>
      <c r="E27" s="70" t="s">
        <v>51</v>
      </c>
      <c r="F27" s="70" t="s">
        <v>211</v>
      </c>
      <c r="G27" s="91" t="s">
        <v>23</v>
      </c>
      <c r="H27" s="91" t="s">
        <v>25</v>
      </c>
      <c r="I27" s="93">
        <v>20</v>
      </c>
      <c r="J27" s="70" t="s">
        <v>52</v>
      </c>
      <c r="K27" s="93">
        <f>I27</f>
        <v>20</v>
      </c>
      <c r="L27" s="95" t="s">
        <v>213</v>
      </c>
      <c r="M27" s="95" t="s">
        <v>69</v>
      </c>
      <c r="N27" s="73"/>
    </row>
    <row r="28" spans="1:14" s="42" customFormat="1" ht="49.5" customHeight="1">
      <c r="A28" s="43" t="str">
        <f>CONCATENATE(SUBSTITUTE(C28,"-","-"),"-",IF(OR(B28="AI",B28="AO"),"I2",IF(OR(B28="DI",B28="DO"),"C1",IF(B28="A","A",IF(B28="F","F",IF(B28="COM1","COM1",IF(B28="C1","C1","XXXX")))))))</f>
        <v>EV-107-C1</v>
      </c>
      <c r="B28" s="70" t="s">
        <v>24</v>
      </c>
      <c r="C28" s="70" t="s">
        <v>210</v>
      </c>
      <c r="D28" s="70" t="s">
        <v>50</v>
      </c>
      <c r="E28" s="70" t="s">
        <v>211</v>
      </c>
      <c r="F28" s="70" t="s">
        <v>51</v>
      </c>
      <c r="G28" s="91" t="s">
        <v>181</v>
      </c>
      <c r="H28" s="91" t="s">
        <v>25</v>
      </c>
      <c r="I28" s="93">
        <v>20</v>
      </c>
      <c r="J28" s="70" t="s">
        <v>52</v>
      </c>
      <c r="K28" s="93">
        <f t="shared" ref="K28" si="8">I28</f>
        <v>20</v>
      </c>
      <c r="L28" s="95" t="s">
        <v>213</v>
      </c>
      <c r="M28" s="95" t="s">
        <v>69</v>
      </c>
      <c r="N28" s="73"/>
    </row>
    <row r="29" spans="1:14" s="42" customFormat="1" ht="15.75" customHeight="1">
      <c r="A29" s="43"/>
      <c r="B29" s="70"/>
      <c r="C29" s="70"/>
      <c r="D29" s="70"/>
      <c r="E29" s="70"/>
      <c r="F29" s="70"/>
      <c r="G29" s="70"/>
      <c r="H29" s="70"/>
      <c r="I29" s="93"/>
      <c r="J29" s="70"/>
      <c r="K29" s="93"/>
      <c r="L29" s="50"/>
      <c r="M29" s="50"/>
      <c r="N29" s="73"/>
    </row>
    <row r="30" spans="1:14" s="139" customFormat="1" ht="14.25" customHeight="1">
      <c r="A30" s="133"/>
      <c r="B30" s="134"/>
      <c r="C30" s="134"/>
      <c r="D30" s="134"/>
      <c r="E30" s="134"/>
      <c r="F30" s="134"/>
      <c r="G30" s="134"/>
      <c r="H30" s="134"/>
      <c r="I30" s="135"/>
      <c r="J30" s="134"/>
      <c r="K30" s="137"/>
      <c r="L30" s="136"/>
      <c r="M30" s="136"/>
      <c r="N30" s="138"/>
    </row>
    <row r="31" spans="1:14" s="42" customFormat="1" ht="50.1" customHeight="1">
      <c r="A31" s="114" t="str">
        <f>CONCATENATE(SUBSTITUTE(C31,"-","-"),"-",IF(OR(B31="AI",B31="AO"),"I",IF(OR(B31="DI",B31="DO"),"C1",IF(B31="A","A",IF(B31="F","F",IF(B31="CM","CM",IF(B31="C","C","XXXX")))))))</f>
        <v>TDFyC-101 
TRASVASIJE-C1</v>
      </c>
      <c r="B31" s="91" t="s">
        <v>24</v>
      </c>
      <c r="C31" s="91" t="s">
        <v>143</v>
      </c>
      <c r="D31" s="91" t="s">
        <v>82</v>
      </c>
      <c r="E31" s="91" t="s">
        <v>143</v>
      </c>
      <c r="F31" s="91" t="s">
        <v>114</v>
      </c>
      <c r="G31" s="91" t="s">
        <v>53</v>
      </c>
      <c r="H31" s="91" t="s">
        <v>25</v>
      </c>
      <c r="I31" s="93">
        <v>20</v>
      </c>
      <c r="J31" s="92" t="s">
        <v>71</v>
      </c>
      <c r="K31" s="93">
        <f t="shared" ref="K31" si="9">I31</f>
        <v>20</v>
      </c>
      <c r="L31" s="95" t="s">
        <v>213</v>
      </c>
      <c r="M31" s="95" t="s">
        <v>69</v>
      </c>
      <c r="N31" s="96"/>
    </row>
    <row r="32" spans="1:14" s="42" customFormat="1" ht="50.1" customHeight="1">
      <c r="A32" s="90" t="str">
        <f>CONCATENATE(SUBSTITUTE(D32,"-","-"),"-",IF(OR(B32="AI",B32="AO"),"I",IF(OR(B32="DI",B32="DO"),"C2",IF(B32="A","A",IF(B32="F","F",IF(B32="CM","CM",IF(B32="C","C","XXXX")))))))</f>
        <v>TDFyC-101 
TRASVASIJE-C2</v>
      </c>
      <c r="B32" s="91" t="s">
        <v>44</v>
      </c>
      <c r="C32" s="91" t="s">
        <v>115</v>
      </c>
      <c r="D32" s="91" t="s">
        <v>143</v>
      </c>
      <c r="E32" s="91" t="s">
        <v>82</v>
      </c>
      <c r="F32" s="91" t="s">
        <v>143</v>
      </c>
      <c r="G32" s="91" t="s">
        <v>53</v>
      </c>
      <c r="H32" s="91" t="s">
        <v>25</v>
      </c>
      <c r="I32" s="93">
        <v>20</v>
      </c>
      <c r="J32" s="92" t="s">
        <v>71</v>
      </c>
      <c r="K32" s="93">
        <f t="shared" ref="K32:K33" si="10">I32</f>
        <v>20</v>
      </c>
      <c r="L32" s="95" t="s">
        <v>213</v>
      </c>
      <c r="M32" s="95" t="s">
        <v>69</v>
      </c>
      <c r="N32" s="73"/>
    </row>
    <row r="33" spans="1:14" s="42" customFormat="1" ht="50.1" customHeight="1">
      <c r="A33" s="114" t="str">
        <f>CONCATENATE(SUBSTITUTE(C33,"-","-"),"-",IF(OR(B33="AI",B33="AO"),"I",IF(OR(B33="DI",B33="DO"),"C1",IF(B33="A","A",IF(B33="F","F",IF(B33="CM","CM",IF(B33="C","C","XXXX")))))))</f>
        <v>TDFyC-101 
TRASVASIJE-C1</v>
      </c>
      <c r="B33" s="91" t="s">
        <v>24</v>
      </c>
      <c r="C33" s="91" t="s">
        <v>143</v>
      </c>
      <c r="D33" s="91" t="s">
        <v>100</v>
      </c>
      <c r="E33" s="91" t="s">
        <v>143</v>
      </c>
      <c r="F33" s="91" t="s">
        <v>100</v>
      </c>
      <c r="G33" s="91" t="s">
        <v>216</v>
      </c>
      <c r="H33" s="91" t="s">
        <v>25</v>
      </c>
      <c r="I33" s="93">
        <v>20</v>
      </c>
      <c r="J33" s="92" t="s">
        <v>71</v>
      </c>
      <c r="K33" s="93">
        <f t="shared" si="10"/>
        <v>20</v>
      </c>
      <c r="L33" s="95" t="s">
        <v>213</v>
      </c>
      <c r="M33" s="95" t="s">
        <v>69</v>
      </c>
      <c r="N33" s="96"/>
    </row>
    <row r="34" spans="1:14" s="42" customFormat="1" ht="50.1" customHeight="1">
      <c r="A34" s="90" t="str">
        <f>CONCATENATE(SUBSTITUTE(D34,"-","-"),"-",IF(OR(B34="AI",B34="AO"),"I",IF(OR(B34="DI",B34="DO"),"C2",IF(B34="A","A",IF(B34="F","F",IF(B34="CM","CM",IF(B34="C","C","XXXX")))))))</f>
        <v>TDFyC-101
CARGA-C2</v>
      </c>
      <c r="B34" s="91" t="s">
        <v>44</v>
      </c>
      <c r="C34" s="91" t="s">
        <v>143</v>
      </c>
      <c r="D34" s="91" t="s">
        <v>100</v>
      </c>
      <c r="E34" s="91" t="s">
        <v>143</v>
      </c>
      <c r="F34" s="91" t="s">
        <v>100</v>
      </c>
      <c r="G34" s="91" t="s">
        <v>81</v>
      </c>
      <c r="H34" s="91" t="s">
        <v>25</v>
      </c>
      <c r="I34" s="93">
        <v>20</v>
      </c>
      <c r="J34" s="92" t="s">
        <v>71</v>
      </c>
      <c r="K34" s="93">
        <f t="shared" ref="K34" si="11">I34</f>
        <v>20</v>
      </c>
      <c r="L34" s="95" t="s">
        <v>213</v>
      </c>
      <c r="M34" s="95" t="s">
        <v>69</v>
      </c>
      <c r="N34" s="73"/>
    </row>
    <row r="35" spans="1:14" s="139" customFormat="1" ht="14.25" customHeight="1">
      <c r="A35" s="133" t="s">
        <v>43</v>
      </c>
      <c r="B35" s="134"/>
      <c r="C35" s="134"/>
      <c r="D35" s="134"/>
      <c r="E35" s="134"/>
      <c r="F35" s="134"/>
      <c r="G35" s="134"/>
      <c r="H35" s="134"/>
      <c r="I35" s="140"/>
      <c r="J35" s="134"/>
      <c r="K35" s="137"/>
      <c r="L35" s="136"/>
      <c r="M35" s="136"/>
      <c r="N35" s="138"/>
    </row>
    <row r="36" spans="1:14" s="42" customFormat="1" ht="49.5" customHeight="1">
      <c r="A36" s="90" t="s">
        <v>187</v>
      </c>
      <c r="B36" s="91" t="s">
        <v>41</v>
      </c>
      <c r="C36" s="92" t="s">
        <v>126</v>
      </c>
      <c r="D36" s="91" t="s">
        <v>196</v>
      </c>
      <c r="E36" s="94" t="s">
        <v>126</v>
      </c>
      <c r="F36" s="91" t="s">
        <v>196</v>
      </c>
      <c r="G36" s="91" t="s">
        <v>58</v>
      </c>
      <c r="H36" s="91" t="s">
        <v>55</v>
      </c>
      <c r="I36" s="93">
        <v>20</v>
      </c>
      <c r="J36" s="92" t="s">
        <v>71</v>
      </c>
      <c r="K36" s="93">
        <f t="shared" ref="K36:K37" si="12">I36</f>
        <v>20</v>
      </c>
      <c r="L36" s="95" t="s">
        <v>213</v>
      </c>
      <c r="M36" s="95" t="s">
        <v>69</v>
      </c>
      <c r="N36" s="96" t="s">
        <v>78</v>
      </c>
    </row>
    <row r="37" spans="1:14" s="42" customFormat="1" ht="60" customHeight="1">
      <c r="A37" s="90" t="str">
        <f t="shared" ref="A37" si="13">CONCATENATE(SUBSTITUTE(D37,"-","-"),"-",IF(OR(B37="AI",B37="AO"),"I",IF(OR(B37="DI",B37="DO"),"C",IF(B37="A","A",IF(B37="F","F",IF(B37="CM","CM",IF(B37="C","C","XXXX")))))))</f>
        <v>LIT-103-A</v>
      </c>
      <c r="B37" s="91" t="s">
        <v>1</v>
      </c>
      <c r="C37" s="94" t="s">
        <v>114</v>
      </c>
      <c r="D37" s="91" t="s">
        <v>130</v>
      </c>
      <c r="E37" s="91" t="s">
        <v>114</v>
      </c>
      <c r="F37" s="94" t="s">
        <v>144</v>
      </c>
      <c r="G37" s="91" t="s">
        <v>58</v>
      </c>
      <c r="H37" s="91" t="s">
        <v>77</v>
      </c>
      <c r="I37" s="93">
        <v>20</v>
      </c>
      <c r="J37" s="92" t="s">
        <v>71</v>
      </c>
      <c r="K37" s="93">
        <f t="shared" si="12"/>
        <v>20</v>
      </c>
      <c r="L37" s="95" t="s">
        <v>213</v>
      </c>
      <c r="M37" s="95" t="s">
        <v>69</v>
      </c>
      <c r="N37" s="96" t="s">
        <v>78</v>
      </c>
    </row>
    <row r="38" spans="1:14" s="42" customFormat="1" ht="60" customHeight="1">
      <c r="A38" s="115"/>
      <c r="B38" s="84"/>
      <c r="C38" s="70"/>
      <c r="D38" s="70"/>
      <c r="E38" s="70"/>
      <c r="F38" s="70"/>
      <c r="G38" s="70"/>
      <c r="H38" s="70"/>
      <c r="I38" s="93"/>
      <c r="J38" s="70"/>
      <c r="K38" s="81"/>
      <c r="L38" s="50"/>
      <c r="M38" s="50"/>
      <c r="N38" s="73"/>
    </row>
    <row r="39" spans="1:14" s="42" customFormat="1" ht="60" customHeight="1">
      <c r="A39" s="43" t="s">
        <v>189</v>
      </c>
      <c r="B39" s="84" t="s">
        <v>41</v>
      </c>
      <c r="C39" s="91" t="s">
        <v>196</v>
      </c>
      <c r="D39" s="70" t="s">
        <v>63</v>
      </c>
      <c r="E39" s="91" t="s">
        <v>196</v>
      </c>
      <c r="F39" s="70" t="s">
        <v>64</v>
      </c>
      <c r="G39" s="91" t="s">
        <v>81</v>
      </c>
      <c r="H39" s="91" t="s">
        <v>77</v>
      </c>
      <c r="I39" s="93">
        <v>20</v>
      </c>
      <c r="J39" s="70" t="s">
        <v>56</v>
      </c>
      <c r="K39" s="93">
        <v>20</v>
      </c>
      <c r="L39" s="95" t="s">
        <v>213</v>
      </c>
      <c r="M39" s="95" t="s">
        <v>69</v>
      </c>
      <c r="N39" s="96" t="s">
        <v>78</v>
      </c>
    </row>
    <row r="40" spans="1:14" s="42" customFormat="1" ht="60" customHeight="1">
      <c r="A40" s="43" t="s">
        <v>190</v>
      </c>
      <c r="B40" s="84" t="s">
        <v>41</v>
      </c>
      <c r="C40" s="91" t="s">
        <v>196</v>
      </c>
      <c r="D40" s="70" t="s">
        <v>65</v>
      </c>
      <c r="E40" s="91" t="s">
        <v>196</v>
      </c>
      <c r="F40" s="70" t="s">
        <v>188</v>
      </c>
      <c r="G40" s="91" t="s">
        <v>81</v>
      </c>
      <c r="H40" s="91" t="s">
        <v>77</v>
      </c>
      <c r="I40" s="93">
        <v>20</v>
      </c>
      <c r="J40" s="70" t="s">
        <v>56</v>
      </c>
      <c r="K40" s="93">
        <v>20</v>
      </c>
      <c r="L40" s="95" t="s">
        <v>213</v>
      </c>
      <c r="M40" s="95" t="s">
        <v>69</v>
      </c>
      <c r="N40" s="96" t="s">
        <v>78</v>
      </c>
    </row>
    <row r="41" spans="1:14" s="42" customFormat="1" ht="60" customHeight="1">
      <c r="A41" s="43" t="s">
        <v>191</v>
      </c>
      <c r="B41" s="84" t="s">
        <v>41</v>
      </c>
      <c r="C41" s="91" t="s">
        <v>196</v>
      </c>
      <c r="D41" s="70" t="s">
        <v>141</v>
      </c>
      <c r="E41" s="91" t="s">
        <v>196</v>
      </c>
      <c r="F41" s="70" t="s">
        <v>142</v>
      </c>
      <c r="G41" s="91" t="s">
        <v>81</v>
      </c>
      <c r="H41" s="91" t="s">
        <v>77</v>
      </c>
      <c r="I41" s="93">
        <v>20</v>
      </c>
      <c r="J41" s="70" t="s">
        <v>56</v>
      </c>
      <c r="K41" s="93">
        <v>20</v>
      </c>
      <c r="L41" s="95" t="s">
        <v>213</v>
      </c>
      <c r="M41" s="95" t="s">
        <v>69</v>
      </c>
      <c r="N41" s="96" t="s">
        <v>78</v>
      </c>
    </row>
    <row r="42" spans="1:14" s="42" customFormat="1" ht="60" customHeight="1" thickBot="1">
      <c r="A42" s="49" t="s">
        <v>217</v>
      </c>
      <c r="B42" s="120" t="s">
        <v>41</v>
      </c>
      <c r="C42" s="124" t="s">
        <v>196</v>
      </c>
      <c r="D42" s="71" t="s">
        <v>210</v>
      </c>
      <c r="E42" s="124" t="s">
        <v>196</v>
      </c>
      <c r="F42" s="71" t="s">
        <v>212</v>
      </c>
      <c r="G42" s="71" t="s">
        <v>81</v>
      </c>
      <c r="H42" s="124" t="s">
        <v>77</v>
      </c>
      <c r="I42" s="121">
        <v>20</v>
      </c>
      <c r="J42" s="71" t="s">
        <v>56</v>
      </c>
      <c r="K42" s="121">
        <v>20</v>
      </c>
      <c r="L42" s="69" t="s">
        <v>213</v>
      </c>
      <c r="M42" s="69" t="s">
        <v>69</v>
      </c>
      <c r="N42" s="122" t="s">
        <v>78</v>
      </c>
    </row>
    <row r="43" spans="1:14" ht="13.5" thickTop="1"/>
  </sheetData>
  <mergeCells count="14">
    <mergeCell ref="O7:O8"/>
    <mergeCell ref="P7:P8"/>
    <mergeCell ref="A7:A8"/>
    <mergeCell ref="B7:B8"/>
    <mergeCell ref="G7:I7"/>
    <mergeCell ref="J7:K7"/>
    <mergeCell ref="A2:B3"/>
    <mergeCell ref="A4:B5"/>
    <mergeCell ref="C2:N3"/>
    <mergeCell ref="C4:N4"/>
    <mergeCell ref="C5:N5"/>
    <mergeCell ref="L7:L8"/>
    <mergeCell ref="M7:M8"/>
    <mergeCell ref="N7:N8"/>
  </mergeCells>
  <printOptions horizontalCentered="1"/>
  <pageMargins left="0.98425196850393704" right="0.78740157480314965" top="0.78740157480314965" bottom="0.78740157480314965" header="0" footer="0.39370078740157483"/>
  <pageSetup scale="33" fitToHeight="0" orientation="landscape" r:id="rId1"/>
  <headerFooter alignWithMargins="0">
    <oddFooter xml:space="preserve">&amp;R&amp;"Arial,Negrita"&amp;14PÁGINA : &amp;P DE  &amp;N&amp;"Arial,Normal"&amp;10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F4873-8A64-4BAD-813C-D19B5C11EF73}">
  <sheetPr>
    <pageSetUpPr fitToPage="1"/>
  </sheetPr>
  <dimension ref="A1:AD84"/>
  <sheetViews>
    <sheetView showGridLines="0" view="pageBreakPreview" zoomScale="55" zoomScaleNormal="55" zoomScaleSheetLayoutView="55" workbookViewId="0">
      <selection activeCell="M22" sqref="M22"/>
    </sheetView>
  </sheetViews>
  <sheetFormatPr baseColWidth="10" defaultColWidth="11.42578125" defaultRowHeight="12.75"/>
  <cols>
    <col min="1" max="1" width="30.7109375" style="1" customWidth="1"/>
    <col min="2" max="2" width="10.7109375" style="1" customWidth="1"/>
    <col min="3" max="3" width="25.140625" style="1" customWidth="1"/>
    <col min="4" max="4" width="23.42578125" style="1" customWidth="1"/>
    <col min="5" max="5" width="42.140625" style="1" customWidth="1"/>
    <col min="6" max="6" width="45.28515625" style="1" customWidth="1"/>
    <col min="7" max="7" width="25.7109375" style="1" customWidth="1"/>
    <col min="8" max="8" width="15.7109375" style="1" customWidth="1"/>
    <col min="9" max="9" width="12.7109375" style="1" customWidth="1"/>
    <col min="10" max="10" width="15.7109375" style="1" customWidth="1"/>
    <col min="11" max="11" width="12.7109375" style="1" customWidth="1"/>
    <col min="12" max="12" width="27" style="1" customWidth="1"/>
    <col min="13" max="13" width="30.42578125" style="1" customWidth="1"/>
    <col min="14" max="14" width="37.85546875" style="38" customWidth="1"/>
    <col min="15" max="15" width="7" style="1" customWidth="1"/>
    <col min="16" max="261" width="11.42578125" style="1"/>
    <col min="262" max="262" width="7.7109375" style="1" customWidth="1"/>
    <col min="263" max="263" width="20.42578125" style="1" customWidth="1"/>
    <col min="264" max="264" width="72" style="1" customWidth="1"/>
    <col min="265" max="265" width="14.85546875" style="1" customWidth="1"/>
    <col min="266" max="266" width="18.28515625" style="1" customWidth="1"/>
    <col min="267" max="267" width="18.140625" style="1" customWidth="1"/>
    <col min="268" max="269" width="20.5703125" style="1" customWidth="1"/>
    <col min="270" max="270" width="27" style="1" customWidth="1"/>
    <col min="271" max="271" width="7" style="1" customWidth="1"/>
    <col min="272" max="517" width="11.42578125" style="1"/>
    <col min="518" max="518" width="7.7109375" style="1" customWidth="1"/>
    <col min="519" max="519" width="20.42578125" style="1" customWidth="1"/>
    <col min="520" max="520" width="72" style="1" customWidth="1"/>
    <col min="521" max="521" width="14.85546875" style="1" customWidth="1"/>
    <col min="522" max="522" width="18.28515625" style="1" customWidth="1"/>
    <col min="523" max="523" width="18.140625" style="1" customWidth="1"/>
    <col min="524" max="525" width="20.5703125" style="1" customWidth="1"/>
    <col min="526" max="526" width="27" style="1" customWidth="1"/>
    <col min="527" max="527" width="7" style="1" customWidth="1"/>
    <col min="528" max="773" width="11.42578125" style="1"/>
    <col min="774" max="774" width="7.7109375" style="1" customWidth="1"/>
    <col min="775" max="775" width="20.42578125" style="1" customWidth="1"/>
    <col min="776" max="776" width="72" style="1" customWidth="1"/>
    <col min="777" max="777" width="14.85546875" style="1" customWidth="1"/>
    <col min="778" max="778" width="18.28515625" style="1" customWidth="1"/>
    <col min="779" max="779" width="18.140625" style="1" customWidth="1"/>
    <col min="780" max="781" width="20.5703125" style="1" customWidth="1"/>
    <col min="782" max="782" width="27" style="1" customWidth="1"/>
    <col min="783" max="783" width="7" style="1" customWidth="1"/>
    <col min="784" max="1029" width="11.42578125" style="1"/>
    <col min="1030" max="1030" width="7.7109375" style="1" customWidth="1"/>
    <col min="1031" max="1031" width="20.42578125" style="1" customWidth="1"/>
    <col min="1032" max="1032" width="72" style="1" customWidth="1"/>
    <col min="1033" max="1033" width="14.85546875" style="1" customWidth="1"/>
    <col min="1034" max="1034" width="18.28515625" style="1" customWidth="1"/>
    <col min="1035" max="1035" width="18.140625" style="1" customWidth="1"/>
    <col min="1036" max="1037" width="20.5703125" style="1" customWidth="1"/>
    <col min="1038" max="1038" width="27" style="1" customWidth="1"/>
    <col min="1039" max="1039" width="7" style="1" customWidth="1"/>
    <col min="1040" max="1285" width="11.42578125" style="1"/>
    <col min="1286" max="1286" width="7.7109375" style="1" customWidth="1"/>
    <col min="1287" max="1287" width="20.42578125" style="1" customWidth="1"/>
    <col min="1288" max="1288" width="72" style="1" customWidth="1"/>
    <col min="1289" max="1289" width="14.85546875" style="1" customWidth="1"/>
    <col min="1290" max="1290" width="18.28515625" style="1" customWidth="1"/>
    <col min="1291" max="1291" width="18.140625" style="1" customWidth="1"/>
    <col min="1292" max="1293" width="20.5703125" style="1" customWidth="1"/>
    <col min="1294" max="1294" width="27" style="1" customWidth="1"/>
    <col min="1295" max="1295" width="7" style="1" customWidth="1"/>
    <col min="1296" max="1541" width="11.42578125" style="1"/>
    <col min="1542" max="1542" width="7.7109375" style="1" customWidth="1"/>
    <col min="1543" max="1543" width="20.42578125" style="1" customWidth="1"/>
    <col min="1544" max="1544" width="72" style="1" customWidth="1"/>
    <col min="1545" max="1545" width="14.85546875" style="1" customWidth="1"/>
    <col min="1546" max="1546" width="18.28515625" style="1" customWidth="1"/>
    <col min="1547" max="1547" width="18.140625" style="1" customWidth="1"/>
    <col min="1548" max="1549" width="20.5703125" style="1" customWidth="1"/>
    <col min="1550" max="1550" width="27" style="1" customWidth="1"/>
    <col min="1551" max="1551" width="7" style="1" customWidth="1"/>
    <col min="1552" max="1797" width="11.42578125" style="1"/>
    <col min="1798" max="1798" width="7.7109375" style="1" customWidth="1"/>
    <col min="1799" max="1799" width="20.42578125" style="1" customWidth="1"/>
    <col min="1800" max="1800" width="72" style="1" customWidth="1"/>
    <col min="1801" max="1801" width="14.85546875" style="1" customWidth="1"/>
    <col min="1802" max="1802" width="18.28515625" style="1" customWidth="1"/>
    <col min="1803" max="1803" width="18.140625" style="1" customWidth="1"/>
    <col min="1804" max="1805" width="20.5703125" style="1" customWidth="1"/>
    <col min="1806" max="1806" width="27" style="1" customWidth="1"/>
    <col min="1807" max="1807" width="7" style="1" customWidth="1"/>
    <col min="1808" max="2053" width="11.42578125" style="1"/>
    <col min="2054" max="2054" width="7.7109375" style="1" customWidth="1"/>
    <col min="2055" max="2055" width="20.42578125" style="1" customWidth="1"/>
    <col min="2056" max="2056" width="72" style="1" customWidth="1"/>
    <col min="2057" max="2057" width="14.85546875" style="1" customWidth="1"/>
    <col min="2058" max="2058" width="18.28515625" style="1" customWidth="1"/>
    <col min="2059" max="2059" width="18.140625" style="1" customWidth="1"/>
    <col min="2060" max="2061" width="20.5703125" style="1" customWidth="1"/>
    <col min="2062" max="2062" width="27" style="1" customWidth="1"/>
    <col min="2063" max="2063" width="7" style="1" customWidth="1"/>
    <col min="2064" max="2309" width="11.42578125" style="1"/>
    <col min="2310" max="2310" width="7.7109375" style="1" customWidth="1"/>
    <col min="2311" max="2311" width="20.42578125" style="1" customWidth="1"/>
    <col min="2312" max="2312" width="72" style="1" customWidth="1"/>
    <col min="2313" max="2313" width="14.85546875" style="1" customWidth="1"/>
    <col min="2314" max="2314" width="18.28515625" style="1" customWidth="1"/>
    <col min="2315" max="2315" width="18.140625" style="1" customWidth="1"/>
    <col min="2316" max="2317" width="20.5703125" style="1" customWidth="1"/>
    <col min="2318" max="2318" width="27" style="1" customWidth="1"/>
    <col min="2319" max="2319" width="7" style="1" customWidth="1"/>
    <col min="2320" max="2565" width="11.42578125" style="1"/>
    <col min="2566" max="2566" width="7.7109375" style="1" customWidth="1"/>
    <col min="2567" max="2567" width="20.42578125" style="1" customWidth="1"/>
    <col min="2568" max="2568" width="72" style="1" customWidth="1"/>
    <col min="2569" max="2569" width="14.85546875" style="1" customWidth="1"/>
    <col min="2570" max="2570" width="18.28515625" style="1" customWidth="1"/>
    <col min="2571" max="2571" width="18.140625" style="1" customWidth="1"/>
    <col min="2572" max="2573" width="20.5703125" style="1" customWidth="1"/>
    <col min="2574" max="2574" width="27" style="1" customWidth="1"/>
    <col min="2575" max="2575" width="7" style="1" customWidth="1"/>
    <col min="2576" max="2821" width="11.42578125" style="1"/>
    <col min="2822" max="2822" width="7.7109375" style="1" customWidth="1"/>
    <col min="2823" max="2823" width="20.42578125" style="1" customWidth="1"/>
    <col min="2824" max="2824" width="72" style="1" customWidth="1"/>
    <col min="2825" max="2825" width="14.85546875" style="1" customWidth="1"/>
    <col min="2826" max="2826" width="18.28515625" style="1" customWidth="1"/>
    <col min="2827" max="2827" width="18.140625" style="1" customWidth="1"/>
    <col min="2828" max="2829" width="20.5703125" style="1" customWidth="1"/>
    <col min="2830" max="2830" width="27" style="1" customWidth="1"/>
    <col min="2831" max="2831" width="7" style="1" customWidth="1"/>
    <col min="2832" max="3077" width="11.42578125" style="1"/>
    <col min="3078" max="3078" width="7.7109375" style="1" customWidth="1"/>
    <col min="3079" max="3079" width="20.42578125" style="1" customWidth="1"/>
    <col min="3080" max="3080" width="72" style="1" customWidth="1"/>
    <col min="3081" max="3081" width="14.85546875" style="1" customWidth="1"/>
    <col min="3082" max="3082" width="18.28515625" style="1" customWidth="1"/>
    <col min="3083" max="3083" width="18.140625" style="1" customWidth="1"/>
    <col min="3084" max="3085" width="20.5703125" style="1" customWidth="1"/>
    <col min="3086" max="3086" width="27" style="1" customWidth="1"/>
    <col min="3087" max="3087" width="7" style="1" customWidth="1"/>
    <col min="3088" max="3333" width="11.42578125" style="1"/>
    <col min="3334" max="3334" width="7.7109375" style="1" customWidth="1"/>
    <col min="3335" max="3335" width="20.42578125" style="1" customWidth="1"/>
    <col min="3336" max="3336" width="72" style="1" customWidth="1"/>
    <col min="3337" max="3337" width="14.85546875" style="1" customWidth="1"/>
    <col min="3338" max="3338" width="18.28515625" style="1" customWidth="1"/>
    <col min="3339" max="3339" width="18.140625" style="1" customWidth="1"/>
    <col min="3340" max="3341" width="20.5703125" style="1" customWidth="1"/>
    <col min="3342" max="3342" width="27" style="1" customWidth="1"/>
    <col min="3343" max="3343" width="7" style="1" customWidth="1"/>
    <col min="3344" max="3589" width="11.42578125" style="1"/>
    <col min="3590" max="3590" width="7.7109375" style="1" customWidth="1"/>
    <col min="3591" max="3591" width="20.42578125" style="1" customWidth="1"/>
    <col min="3592" max="3592" width="72" style="1" customWidth="1"/>
    <col min="3593" max="3593" width="14.85546875" style="1" customWidth="1"/>
    <col min="3594" max="3594" width="18.28515625" style="1" customWidth="1"/>
    <col min="3595" max="3595" width="18.140625" style="1" customWidth="1"/>
    <col min="3596" max="3597" width="20.5703125" style="1" customWidth="1"/>
    <col min="3598" max="3598" width="27" style="1" customWidth="1"/>
    <col min="3599" max="3599" width="7" style="1" customWidth="1"/>
    <col min="3600" max="3845" width="11.42578125" style="1"/>
    <col min="3846" max="3846" width="7.7109375" style="1" customWidth="1"/>
    <col min="3847" max="3847" width="20.42578125" style="1" customWidth="1"/>
    <col min="3848" max="3848" width="72" style="1" customWidth="1"/>
    <col min="3849" max="3849" width="14.85546875" style="1" customWidth="1"/>
    <col min="3850" max="3850" width="18.28515625" style="1" customWidth="1"/>
    <col min="3851" max="3851" width="18.140625" style="1" customWidth="1"/>
    <col min="3852" max="3853" width="20.5703125" style="1" customWidth="1"/>
    <col min="3854" max="3854" width="27" style="1" customWidth="1"/>
    <col min="3855" max="3855" width="7" style="1" customWidth="1"/>
    <col min="3856" max="4101" width="11.42578125" style="1"/>
    <col min="4102" max="4102" width="7.7109375" style="1" customWidth="1"/>
    <col min="4103" max="4103" width="20.42578125" style="1" customWidth="1"/>
    <col min="4104" max="4104" width="72" style="1" customWidth="1"/>
    <col min="4105" max="4105" width="14.85546875" style="1" customWidth="1"/>
    <col min="4106" max="4106" width="18.28515625" style="1" customWidth="1"/>
    <col min="4107" max="4107" width="18.140625" style="1" customWidth="1"/>
    <col min="4108" max="4109" width="20.5703125" style="1" customWidth="1"/>
    <col min="4110" max="4110" width="27" style="1" customWidth="1"/>
    <col min="4111" max="4111" width="7" style="1" customWidth="1"/>
    <col min="4112" max="4357" width="11.42578125" style="1"/>
    <col min="4358" max="4358" width="7.7109375" style="1" customWidth="1"/>
    <col min="4359" max="4359" width="20.42578125" style="1" customWidth="1"/>
    <col min="4360" max="4360" width="72" style="1" customWidth="1"/>
    <col min="4361" max="4361" width="14.85546875" style="1" customWidth="1"/>
    <col min="4362" max="4362" width="18.28515625" style="1" customWidth="1"/>
    <col min="4363" max="4363" width="18.140625" style="1" customWidth="1"/>
    <col min="4364" max="4365" width="20.5703125" style="1" customWidth="1"/>
    <col min="4366" max="4366" width="27" style="1" customWidth="1"/>
    <col min="4367" max="4367" width="7" style="1" customWidth="1"/>
    <col min="4368" max="4613" width="11.42578125" style="1"/>
    <col min="4614" max="4614" width="7.7109375" style="1" customWidth="1"/>
    <col min="4615" max="4615" width="20.42578125" style="1" customWidth="1"/>
    <col min="4616" max="4616" width="72" style="1" customWidth="1"/>
    <col min="4617" max="4617" width="14.85546875" style="1" customWidth="1"/>
    <col min="4618" max="4618" width="18.28515625" style="1" customWidth="1"/>
    <col min="4619" max="4619" width="18.140625" style="1" customWidth="1"/>
    <col min="4620" max="4621" width="20.5703125" style="1" customWidth="1"/>
    <col min="4622" max="4622" width="27" style="1" customWidth="1"/>
    <col min="4623" max="4623" width="7" style="1" customWidth="1"/>
    <col min="4624" max="4869" width="11.42578125" style="1"/>
    <col min="4870" max="4870" width="7.7109375" style="1" customWidth="1"/>
    <col min="4871" max="4871" width="20.42578125" style="1" customWidth="1"/>
    <col min="4872" max="4872" width="72" style="1" customWidth="1"/>
    <col min="4873" max="4873" width="14.85546875" style="1" customWidth="1"/>
    <col min="4874" max="4874" width="18.28515625" style="1" customWidth="1"/>
    <col min="4875" max="4875" width="18.140625" style="1" customWidth="1"/>
    <col min="4876" max="4877" width="20.5703125" style="1" customWidth="1"/>
    <col min="4878" max="4878" width="27" style="1" customWidth="1"/>
    <col min="4879" max="4879" width="7" style="1" customWidth="1"/>
    <col min="4880" max="5125" width="11.42578125" style="1"/>
    <col min="5126" max="5126" width="7.7109375" style="1" customWidth="1"/>
    <col min="5127" max="5127" width="20.42578125" style="1" customWidth="1"/>
    <col min="5128" max="5128" width="72" style="1" customWidth="1"/>
    <col min="5129" max="5129" width="14.85546875" style="1" customWidth="1"/>
    <col min="5130" max="5130" width="18.28515625" style="1" customWidth="1"/>
    <col min="5131" max="5131" width="18.140625" style="1" customWidth="1"/>
    <col min="5132" max="5133" width="20.5703125" style="1" customWidth="1"/>
    <col min="5134" max="5134" width="27" style="1" customWidth="1"/>
    <col min="5135" max="5135" width="7" style="1" customWidth="1"/>
    <col min="5136" max="5381" width="11.42578125" style="1"/>
    <col min="5382" max="5382" width="7.7109375" style="1" customWidth="1"/>
    <col min="5383" max="5383" width="20.42578125" style="1" customWidth="1"/>
    <col min="5384" max="5384" width="72" style="1" customWidth="1"/>
    <col min="5385" max="5385" width="14.85546875" style="1" customWidth="1"/>
    <col min="5386" max="5386" width="18.28515625" style="1" customWidth="1"/>
    <col min="5387" max="5387" width="18.140625" style="1" customWidth="1"/>
    <col min="5388" max="5389" width="20.5703125" style="1" customWidth="1"/>
    <col min="5390" max="5390" width="27" style="1" customWidth="1"/>
    <col min="5391" max="5391" width="7" style="1" customWidth="1"/>
    <col min="5392" max="5637" width="11.42578125" style="1"/>
    <col min="5638" max="5638" width="7.7109375" style="1" customWidth="1"/>
    <col min="5639" max="5639" width="20.42578125" style="1" customWidth="1"/>
    <col min="5640" max="5640" width="72" style="1" customWidth="1"/>
    <col min="5641" max="5641" width="14.85546875" style="1" customWidth="1"/>
    <col min="5642" max="5642" width="18.28515625" style="1" customWidth="1"/>
    <col min="5643" max="5643" width="18.140625" style="1" customWidth="1"/>
    <col min="5644" max="5645" width="20.5703125" style="1" customWidth="1"/>
    <col min="5646" max="5646" width="27" style="1" customWidth="1"/>
    <col min="5647" max="5647" width="7" style="1" customWidth="1"/>
    <col min="5648" max="5893" width="11.42578125" style="1"/>
    <col min="5894" max="5894" width="7.7109375" style="1" customWidth="1"/>
    <col min="5895" max="5895" width="20.42578125" style="1" customWidth="1"/>
    <col min="5896" max="5896" width="72" style="1" customWidth="1"/>
    <col min="5897" max="5897" width="14.85546875" style="1" customWidth="1"/>
    <col min="5898" max="5898" width="18.28515625" style="1" customWidth="1"/>
    <col min="5899" max="5899" width="18.140625" style="1" customWidth="1"/>
    <col min="5900" max="5901" width="20.5703125" style="1" customWidth="1"/>
    <col min="5902" max="5902" width="27" style="1" customWidth="1"/>
    <col min="5903" max="5903" width="7" style="1" customWidth="1"/>
    <col min="5904" max="6149" width="11.42578125" style="1"/>
    <col min="6150" max="6150" width="7.7109375" style="1" customWidth="1"/>
    <col min="6151" max="6151" width="20.42578125" style="1" customWidth="1"/>
    <col min="6152" max="6152" width="72" style="1" customWidth="1"/>
    <col min="6153" max="6153" width="14.85546875" style="1" customWidth="1"/>
    <col min="6154" max="6154" width="18.28515625" style="1" customWidth="1"/>
    <col min="6155" max="6155" width="18.140625" style="1" customWidth="1"/>
    <col min="6156" max="6157" width="20.5703125" style="1" customWidth="1"/>
    <col min="6158" max="6158" width="27" style="1" customWidth="1"/>
    <col min="6159" max="6159" width="7" style="1" customWidth="1"/>
    <col min="6160" max="6405" width="11.42578125" style="1"/>
    <col min="6406" max="6406" width="7.7109375" style="1" customWidth="1"/>
    <col min="6407" max="6407" width="20.42578125" style="1" customWidth="1"/>
    <col min="6408" max="6408" width="72" style="1" customWidth="1"/>
    <col min="6409" max="6409" width="14.85546875" style="1" customWidth="1"/>
    <col min="6410" max="6410" width="18.28515625" style="1" customWidth="1"/>
    <col min="6411" max="6411" width="18.140625" style="1" customWidth="1"/>
    <col min="6412" max="6413" width="20.5703125" style="1" customWidth="1"/>
    <col min="6414" max="6414" width="27" style="1" customWidth="1"/>
    <col min="6415" max="6415" width="7" style="1" customWidth="1"/>
    <col min="6416" max="6661" width="11.42578125" style="1"/>
    <col min="6662" max="6662" width="7.7109375" style="1" customWidth="1"/>
    <col min="6663" max="6663" width="20.42578125" style="1" customWidth="1"/>
    <col min="6664" max="6664" width="72" style="1" customWidth="1"/>
    <col min="6665" max="6665" width="14.85546875" style="1" customWidth="1"/>
    <col min="6666" max="6666" width="18.28515625" style="1" customWidth="1"/>
    <col min="6667" max="6667" width="18.140625" style="1" customWidth="1"/>
    <col min="6668" max="6669" width="20.5703125" style="1" customWidth="1"/>
    <col min="6670" max="6670" width="27" style="1" customWidth="1"/>
    <col min="6671" max="6671" width="7" style="1" customWidth="1"/>
    <col min="6672" max="6917" width="11.42578125" style="1"/>
    <col min="6918" max="6918" width="7.7109375" style="1" customWidth="1"/>
    <col min="6919" max="6919" width="20.42578125" style="1" customWidth="1"/>
    <col min="6920" max="6920" width="72" style="1" customWidth="1"/>
    <col min="6921" max="6921" width="14.85546875" style="1" customWidth="1"/>
    <col min="6922" max="6922" width="18.28515625" style="1" customWidth="1"/>
    <col min="6923" max="6923" width="18.140625" style="1" customWidth="1"/>
    <col min="6924" max="6925" width="20.5703125" style="1" customWidth="1"/>
    <col min="6926" max="6926" width="27" style="1" customWidth="1"/>
    <col min="6927" max="6927" width="7" style="1" customWidth="1"/>
    <col min="6928" max="7173" width="11.42578125" style="1"/>
    <col min="7174" max="7174" width="7.7109375" style="1" customWidth="1"/>
    <col min="7175" max="7175" width="20.42578125" style="1" customWidth="1"/>
    <col min="7176" max="7176" width="72" style="1" customWidth="1"/>
    <col min="7177" max="7177" width="14.85546875" style="1" customWidth="1"/>
    <col min="7178" max="7178" width="18.28515625" style="1" customWidth="1"/>
    <col min="7179" max="7179" width="18.140625" style="1" customWidth="1"/>
    <col min="7180" max="7181" width="20.5703125" style="1" customWidth="1"/>
    <col min="7182" max="7182" width="27" style="1" customWidth="1"/>
    <col min="7183" max="7183" width="7" style="1" customWidth="1"/>
    <col min="7184" max="7429" width="11.42578125" style="1"/>
    <col min="7430" max="7430" width="7.7109375" style="1" customWidth="1"/>
    <col min="7431" max="7431" width="20.42578125" style="1" customWidth="1"/>
    <col min="7432" max="7432" width="72" style="1" customWidth="1"/>
    <col min="7433" max="7433" width="14.85546875" style="1" customWidth="1"/>
    <col min="7434" max="7434" width="18.28515625" style="1" customWidth="1"/>
    <col min="7435" max="7435" width="18.140625" style="1" customWidth="1"/>
    <col min="7436" max="7437" width="20.5703125" style="1" customWidth="1"/>
    <col min="7438" max="7438" width="27" style="1" customWidth="1"/>
    <col min="7439" max="7439" width="7" style="1" customWidth="1"/>
    <col min="7440" max="7685" width="11.42578125" style="1"/>
    <col min="7686" max="7686" width="7.7109375" style="1" customWidth="1"/>
    <col min="7687" max="7687" width="20.42578125" style="1" customWidth="1"/>
    <col min="7688" max="7688" width="72" style="1" customWidth="1"/>
    <col min="7689" max="7689" width="14.85546875" style="1" customWidth="1"/>
    <col min="7690" max="7690" width="18.28515625" style="1" customWidth="1"/>
    <col min="7691" max="7691" width="18.140625" style="1" customWidth="1"/>
    <col min="7692" max="7693" width="20.5703125" style="1" customWidth="1"/>
    <col min="7694" max="7694" width="27" style="1" customWidth="1"/>
    <col min="7695" max="7695" width="7" style="1" customWidth="1"/>
    <col min="7696" max="7941" width="11.42578125" style="1"/>
    <col min="7942" max="7942" width="7.7109375" style="1" customWidth="1"/>
    <col min="7943" max="7943" width="20.42578125" style="1" customWidth="1"/>
    <col min="7944" max="7944" width="72" style="1" customWidth="1"/>
    <col min="7945" max="7945" width="14.85546875" style="1" customWidth="1"/>
    <col min="7946" max="7946" width="18.28515625" style="1" customWidth="1"/>
    <col min="7947" max="7947" width="18.140625" style="1" customWidth="1"/>
    <col min="7948" max="7949" width="20.5703125" style="1" customWidth="1"/>
    <col min="7950" max="7950" width="27" style="1" customWidth="1"/>
    <col min="7951" max="7951" width="7" style="1" customWidth="1"/>
    <col min="7952" max="8197" width="11.42578125" style="1"/>
    <col min="8198" max="8198" width="7.7109375" style="1" customWidth="1"/>
    <col min="8199" max="8199" width="20.42578125" style="1" customWidth="1"/>
    <col min="8200" max="8200" width="72" style="1" customWidth="1"/>
    <col min="8201" max="8201" width="14.85546875" style="1" customWidth="1"/>
    <col min="8202" max="8202" width="18.28515625" style="1" customWidth="1"/>
    <col min="8203" max="8203" width="18.140625" style="1" customWidth="1"/>
    <col min="8204" max="8205" width="20.5703125" style="1" customWidth="1"/>
    <col min="8206" max="8206" width="27" style="1" customWidth="1"/>
    <col min="8207" max="8207" width="7" style="1" customWidth="1"/>
    <col min="8208" max="8453" width="11.42578125" style="1"/>
    <col min="8454" max="8454" width="7.7109375" style="1" customWidth="1"/>
    <col min="8455" max="8455" width="20.42578125" style="1" customWidth="1"/>
    <col min="8456" max="8456" width="72" style="1" customWidth="1"/>
    <col min="8457" max="8457" width="14.85546875" style="1" customWidth="1"/>
    <col min="8458" max="8458" width="18.28515625" style="1" customWidth="1"/>
    <col min="8459" max="8459" width="18.140625" style="1" customWidth="1"/>
    <col min="8460" max="8461" width="20.5703125" style="1" customWidth="1"/>
    <col min="8462" max="8462" width="27" style="1" customWidth="1"/>
    <col min="8463" max="8463" width="7" style="1" customWidth="1"/>
    <col min="8464" max="8709" width="11.42578125" style="1"/>
    <col min="8710" max="8710" width="7.7109375" style="1" customWidth="1"/>
    <col min="8711" max="8711" width="20.42578125" style="1" customWidth="1"/>
    <col min="8712" max="8712" width="72" style="1" customWidth="1"/>
    <col min="8713" max="8713" width="14.85546875" style="1" customWidth="1"/>
    <col min="8714" max="8714" width="18.28515625" style="1" customWidth="1"/>
    <col min="8715" max="8715" width="18.140625" style="1" customWidth="1"/>
    <col min="8716" max="8717" width="20.5703125" style="1" customWidth="1"/>
    <col min="8718" max="8718" width="27" style="1" customWidth="1"/>
    <col min="8719" max="8719" width="7" style="1" customWidth="1"/>
    <col min="8720" max="8965" width="11.42578125" style="1"/>
    <col min="8966" max="8966" width="7.7109375" style="1" customWidth="1"/>
    <col min="8967" max="8967" width="20.42578125" style="1" customWidth="1"/>
    <col min="8968" max="8968" width="72" style="1" customWidth="1"/>
    <col min="8969" max="8969" width="14.85546875" style="1" customWidth="1"/>
    <col min="8970" max="8970" width="18.28515625" style="1" customWidth="1"/>
    <col min="8971" max="8971" width="18.140625" style="1" customWidth="1"/>
    <col min="8972" max="8973" width="20.5703125" style="1" customWidth="1"/>
    <col min="8974" max="8974" width="27" style="1" customWidth="1"/>
    <col min="8975" max="8975" width="7" style="1" customWidth="1"/>
    <col min="8976" max="9221" width="11.42578125" style="1"/>
    <col min="9222" max="9222" width="7.7109375" style="1" customWidth="1"/>
    <col min="9223" max="9223" width="20.42578125" style="1" customWidth="1"/>
    <col min="9224" max="9224" width="72" style="1" customWidth="1"/>
    <col min="9225" max="9225" width="14.85546875" style="1" customWidth="1"/>
    <col min="9226" max="9226" width="18.28515625" style="1" customWidth="1"/>
    <col min="9227" max="9227" width="18.140625" style="1" customWidth="1"/>
    <col min="9228" max="9229" width="20.5703125" style="1" customWidth="1"/>
    <col min="9230" max="9230" width="27" style="1" customWidth="1"/>
    <col min="9231" max="9231" width="7" style="1" customWidth="1"/>
    <col min="9232" max="9477" width="11.42578125" style="1"/>
    <col min="9478" max="9478" width="7.7109375" style="1" customWidth="1"/>
    <col min="9479" max="9479" width="20.42578125" style="1" customWidth="1"/>
    <col min="9480" max="9480" width="72" style="1" customWidth="1"/>
    <col min="9481" max="9481" width="14.85546875" style="1" customWidth="1"/>
    <col min="9482" max="9482" width="18.28515625" style="1" customWidth="1"/>
    <col min="9483" max="9483" width="18.140625" style="1" customWidth="1"/>
    <col min="9484" max="9485" width="20.5703125" style="1" customWidth="1"/>
    <col min="9486" max="9486" width="27" style="1" customWidth="1"/>
    <col min="9487" max="9487" width="7" style="1" customWidth="1"/>
    <col min="9488" max="9733" width="11.42578125" style="1"/>
    <col min="9734" max="9734" width="7.7109375" style="1" customWidth="1"/>
    <col min="9735" max="9735" width="20.42578125" style="1" customWidth="1"/>
    <col min="9736" max="9736" width="72" style="1" customWidth="1"/>
    <col min="9737" max="9737" width="14.85546875" style="1" customWidth="1"/>
    <col min="9738" max="9738" width="18.28515625" style="1" customWidth="1"/>
    <col min="9739" max="9739" width="18.140625" style="1" customWidth="1"/>
    <col min="9740" max="9741" width="20.5703125" style="1" customWidth="1"/>
    <col min="9742" max="9742" width="27" style="1" customWidth="1"/>
    <col min="9743" max="9743" width="7" style="1" customWidth="1"/>
    <col min="9744" max="9989" width="11.42578125" style="1"/>
    <col min="9990" max="9990" width="7.7109375" style="1" customWidth="1"/>
    <col min="9991" max="9991" width="20.42578125" style="1" customWidth="1"/>
    <col min="9992" max="9992" width="72" style="1" customWidth="1"/>
    <col min="9993" max="9993" width="14.85546875" style="1" customWidth="1"/>
    <col min="9994" max="9994" width="18.28515625" style="1" customWidth="1"/>
    <col min="9995" max="9995" width="18.140625" style="1" customWidth="1"/>
    <col min="9996" max="9997" width="20.5703125" style="1" customWidth="1"/>
    <col min="9998" max="9998" width="27" style="1" customWidth="1"/>
    <col min="9999" max="9999" width="7" style="1" customWidth="1"/>
    <col min="10000" max="10245" width="11.42578125" style="1"/>
    <col min="10246" max="10246" width="7.7109375" style="1" customWidth="1"/>
    <col min="10247" max="10247" width="20.42578125" style="1" customWidth="1"/>
    <col min="10248" max="10248" width="72" style="1" customWidth="1"/>
    <col min="10249" max="10249" width="14.85546875" style="1" customWidth="1"/>
    <col min="10250" max="10250" width="18.28515625" style="1" customWidth="1"/>
    <col min="10251" max="10251" width="18.140625" style="1" customWidth="1"/>
    <col min="10252" max="10253" width="20.5703125" style="1" customWidth="1"/>
    <col min="10254" max="10254" width="27" style="1" customWidth="1"/>
    <col min="10255" max="10255" width="7" style="1" customWidth="1"/>
    <col min="10256" max="10501" width="11.42578125" style="1"/>
    <col min="10502" max="10502" width="7.7109375" style="1" customWidth="1"/>
    <col min="10503" max="10503" width="20.42578125" style="1" customWidth="1"/>
    <col min="10504" max="10504" width="72" style="1" customWidth="1"/>
    <col min="10505" max="10505" width="14.85546875" style="1" customWidth="1"/>
    <col min="10506" max="10506" width="18.28515625" style="1" customWidth="1"/>
    <col min="10507" max="10507" width="18.140625" style="1" customWidth="1"/>
    <col min="10508" max="10509" width="20.5703125" style="1" customWidth="1"/>
    <col min="10510" max="10510" width="27" style="1" customWidth="1"/>
    <col min="10511" max="10511" width="7" style="1" customWidth="1"/>
    <col min="10512" max="10757" width="11.42578125" style="1"/>
    <col min="10758" max="10758" width="7.7109375" style="1" customWidth="1"/>
    <col min="10759" max="10759" width="20.42578125" style="1" customWidth="1"/>
    <col min="10760" max="10760" width="72" style="1" customWidth="1"/>
    <col min="10761" max="10761" width="14.85546875" style="1" customWidth="1"/>
    <col min="10762" max="10762" width="18.28515625" style="1" customWidth="1"/>
    <col min="10763" max="10763" width="18.140625" style="1" customWidth="1"/>
    <col min="10764" max="10765" width="20.5703125" style="1" customWidth="1"/>
    <col min="10766" max="10766" width="27" style="1" customWidth="1"/>
    <col min="10767" max="10767" width="7" style="1" customWidth="1"/>
    <col min="10768" max="11013" width="11.42578125" style="1"/>
    <col min="11014" max="11014" width="7.7109375" style="1" customWidth="1"/>
    <col min="11015" max="11015" width="20.42578125" style="1" customWidth="1"/>
    <col min="11016" max="11016" width="72" style="1" customWidth="1"/>
    <col min="11017" max="11017" width="14.85546875" style="1" customWidth="1"/>
    <col min="11018" max="11018" width="18.28515625" style="1" customWidth="1"/>
    <col min="11019" max="11019" width="18.140625" style="1" customWidth="1"/>
    <col min="11020" max="11021" width="20.5703125" style="1" customWidth="1"/>
    <col min="11022" max="11022" width="27" style="1" customWidth="1"/>
    <col min="11023" max="11023" width="7" style="1" customWidth="1"/>
    <col min="11024" max="11269" width="11.42578125" style="1"/>
    <col min="11270" max="11270" width="7.7109375" style="1" customWidth="1"/>
    <col min="11271" max="11271" width="20.42578125" style="1" customWidth="1"/>
    <col min="11272" max="11272" width="72" style="1" customWidth="1"/>
    <col min="11273" max="11273" width="14.85546875" style="1" customWidth="1"/>
    <col min="11274" max="11274" width="18.28515625" style="1" customWidth="1"/>
    <col min="11275" max="11275" width="18.140625" style="1" customWidth="1"/>
    <col min="11276" max="11277" width="20.5703125" style="1" customWidth="1"/>
    <col min="11278" max="11278" width="27" style="1" customWidth="1"/>
    <col min="11279" max="11279" width="7" style="1" customWidth="1"/>
    <col min="11280" max="11525" width="11.42578125" style="1"/>
    <col min="11526" max="11526" width="7.7109375" style="1" customWidth="1"/>
    <col min="11527" max="11527" width="20.42578125" style="1" customWidth="1"/>
    <col min="11528" max="11528" width="72" style="1" customWidth="1"/>
    <col min="11529" max="11529" width="14.85546875" style="1" customWidth="1"/>
    <col min="11530" max="11530" width="18.28515625" style="1" customWidth="1"/>
    <col min="11531" max="11531" width="18.140625" style="1" customWidth="1"/>
    <col min="11532" max="11533" width="20.5703125" style="1" customWidth="1"/>
    <col min="11534" max="11534" width="27" style="1" customWidth="1"/>
    <col min="11535" max="11535" width="7" style="1" customWidth="1"/>
    <col min="11536" max="11781" width="11.42578125" style="1"/>
    <col min="11782" max="11782" width="7.7109375" style="1" customWidth="1"/>
    <col min="11783" max="11783" width="20.42578125" style="1" customWidth="1"/>
    <col min="11784" max="11784" width="72" style="1" customWidth="1"/>
    <col min="11785" max="11785" width="14.85546875" style="1" customWidth="1"/>
    <col min="11786" max="11786" width="18.28515625" style="1" customWidth="1"/>
    <col min="11787" max="11787" width="18.140625" style="1" customWidth="1"/>
    <col min="11788" max="11789" width="20.5703125" style="1" customWidth="1"/>
    <col min="11790" max="11790" width="27" style="1" customWidth="1"/>
    <col min="11791" max="11791" width="7" style="1" customWidth="1"/>
    <col min="11792" max="12037" width="11.42578125" style="1"/>
    <col min="12038" max="12038" width="7.7109375" style="1" customWidth="1"/>
    <col min="12039" max="12039" width="20.42578125" style="1" customWidth="1"/>
    <col min="12040" max="12040" width="72" style="1" customWidth="1"/>
    <col min="12041" max="12041" width="14.85546875" style="1" customWidth="1"/>
    <col min="12042" max="12042" width="18.28515625" style="1" customWidth="1"/>
    <col min="12043" max="12043" width="18.140625" style="1" customWidth="1"/>
    <col min="12044" max="12045" width="20.5703125" style="1" customWidth="1"/>
    <col min="12046" max="12046" width="27" style="1" customWidth="1"/>
    <col min="12047" max="12047" width="7" style="1" customWidth="1"/>
    <col min="12048" max="12293" width="11.42578125" style="1"/>
    <col min="12294" max="12294" width="7.7109375" style="1" customWidth="1"/>
    <col min="12295" max="12295" width="20.42578125" style="1" customWidth="1"/>
    <col min="12296" max="12296" width="72" style="1" customWidth="1"/>
    <col min="12297" max="12297" width="14.85546875" style="1" customWidth="1"/>
    <col min="12298" max="12298" width="18.28515625" style="1" customWidth="1"/>
    <col min="12299" max="12299" width="18.140625" style="1" customWidth="1"/>
    <col min="12300" max="12301" width="20.5703125" style="1" customWidth="1"/>
    <col min="12302" max="12302" width="27" style="1" customWidth="1"/>
    <col min="12303" max="12303" width="7" style="1" customWidth="1"/>
    <col min="12304" max="12549" width="11.42578125" style="1"/>
    <col min="12550" max="12550" width="7.7109375" style="1" customWidth="1"/>
    <col min="12551" max="12551" width="20.42578125" style="1" customWidth="1"/>
    <col min="12552" max="12552" width="72" style="1" customWidth="1"/>
    <col min="12553" max="12553" width="14.85546875" style="1" customWidth="1"/>
    <col min="12554" max="12554" width="18.28515625" style="1" customWidth="1"/>
    <col min="12555" max="12555" width="18.140625" style="1" customWidth="1"/>
    <col min="12556" max="12557" width="20.5703125" style="1" customWidth="1"/>
    <col min="12558" max="12558" width="27" style="1" customWidth="1"/>
    <col min="12559" max="12559" width="7" style="1" customWidth="1"/>
    <col min="12560" max="12805" width="11.42578125" style="1"/>
    <col min="12806" max="12806" width="7.7109375" style="1" customWidth="1"/>
    <col min="12807" max="12807" width="20.42578125" style="1" customWidth="1"/>
    <col min="12808" max="12808" width="72" style="1" customWidth="1"/>
    <col min="12809" max="12809" width="14.85546875" style="1" customWidth="1"/>
    <col min="12810" max="12810" width="18.28515625" style="1" customWidth="1"/>
    <col min="12811" max="12811" width="18.140625" style="1" customWidth="1"/>
    <col min="12812" max="12813" width="20.5703125" style="1" customWidth="1"/>
    <col min="12814" max="12814" width="27" style="1" customWidth="1"/>
    <col min="12815" max="12815" width="7" style="1" customWidth="1"/>
    <col min="12816" max="13061" width="11.42578125" style="1"/>
    <col min="13062" max="13062" width="7.7109375" style="1" customWidth="1"/>
    <col min="13063" max="13063" width="20.42578125" style="1" customWidth="1"/>
    <col min="13064" max="13064" width="72" style="1" customWidth="1"/>
    <col min="13065" max="13065" width="14.85546875" style="1" customWidth="1"/>
    <col min="13066" max="13066" width="18.28515625" style="1" customWidth="1"/>
    <col min="13067" max="13067" width="18.140625" style="1" customWidth="1"/>
    <col min="13068" max="13069" width="20.5703125" style="1" customWidth="1"/>
    <col min="13070" max="13070" width="27" style="1" customWidth="1"/>
    <col min="13071" max="13071" width="7" style="1" customWidth="1"/>
    <col min="13072" max="13317" width="11.42578125" style="1"/>
    <col min="13318" max="13318" width="7.7109375" style="1" customWidth="1"/>
    <col min="13319" max="13319" width="20.42578125" style="1" customWidth="1"/>
    <col min="13320" max="13320" width="72" style="1" customWidth="1"/>
    <col min="13321" max="13321" width="14.85546875" style="1" customWidth="1"/>
    <col min="13322" max="13322" width="18.28515625" style="1" customWidth="1"/>
    <col min="13323" max="13323" width="18.140625" style="1" customWidth="1"/>
    <col min="13324" max="13325" width="20.5703125" style="1" customWidth="1"/>
    <col min="13326" max="13326" width="27" style="1" customWidth="1"/>
    <col min="13327" max="13327" width="7" style="1" customWidth="1"/>
    <col min="13328" max="13573" width="11.42578125" style="1"/>
    <col min="13574" max="13574" width="7.7109375" style="1" customWidth="1"/>
    <col min="13575" max="13575" width="20.42578125" style="1" customWidth="1"/>
    <col min="13576" max="13576" width="72" style="1" customWidth="1"/>
    <col min="13577" max="13577" width="14.85546875" style="1" customWidth="1"/>
    <col min="13578" max="13578" width="18.28515625" style="1" customWidth="1"/>
    <col min="13579" max="13579" width="18.140625" style="1" customWidth="1"/>
    <col min="13580" max="13581" width="20.5703125" style="1" customWidth="1"/>
    <col min="13582" max="13582" width="27" style="1" customWidth="1"/>
    <col min="13583" max="13583" width="7" style="1" customWidth="1"/>
    <col min="13584" max="13829" width="11.42578125" style="1"/>
    <col min="13830" max="13830" width="7.7109375" style="1" customWidth="1"/>
    <col min="13831" max="13831" width="20.42578125" style="1" customWidth="1"/>
    <col min="13832" max="13832" width="72" style="1" customWidth="1"/>
    <col min="13833" max="13833" width="14.85546875" style="1" customWidth="1"/>
    <col min="13834" max="13834" width="18.28515625" style="1" customWidth="1"/>
    <col min="13835" max="13835" width="18.140625" style="1" customWidth="1"/>
    <col min="13836" max="13837" width="20.5703125" style="1" customWidth="1"/>
    <col min="13838" max="13838" width="27" style="1" customWidth="1"/>
    <col min="13839" max="13839" width="7" style="1" customWidth="1"/>
    <col min="13840" max="14085" width="11.42578125" style="1"/>
    <col min="14086" max="14086" width="7.7109375" style="1" customWidth="1"/>
    <col min="14087" max="14087" width="20.42578125" style="1" customWidth="1"/>
    <col min="14088" max="14088" width="72" style="1" customWidth="1"/>
    <col min="14089" max="14089" width="14.85546875" style="1" customWidth="1"/>
    <col min="14090" max="14090" width="18.28515625" style="1" customWidth="1"/>
    <col min="14091" max="14091" width="18.140625" style="1" customWidth="1"/>
    <col min="14092" max="14093" width="20.5703125" style="1" customWidth="1"/>
    <col min="14094" max="14094" width="27" style="1" customWidth="1"/>
    <col min="14095" max="14095" width="7" style="1" customWidth="1"/>
    <col min="14096" max="14341" width="11.42578125" style="1"/>
    <col min="14342" max="14342" width="7.7109375" style="1" customWidth="1"/>
    <col min="14343" max="14343" width="20.42578125" style="1" customWidth="1"/>
    <col min="14344" max="14344" width="72" style="1" customWidth="1"/>
    <col min="14345" max="14345" width="14.85546875" style="1" customWidth="1"/>
    <col min="14346" max="14346" width="18.28515625" style="1" customWidth="1"/>
    <col min="14347" max="14347" width="18.140625" style="1" customWidth="1"/>
    <col min="14348" max="14349" width="20.5703125" style="1" customWidth="1"/>
    <col min="14350" max="14350" width="27" style="1" customWidth="1"/>
    <col min="14351" max="14351" width="7" style="1" customWidth="1"/>
    <col min="14352" max="14597" width="11.42578125" style="1"/>
    <col min="14598" max="14598" width="7.7109375" style="1" customWidth="1"/>
    <col min="14599" max="14599" width="20.42578125" style="1" customWidth="1"/>
    <col min="14600" max="14600" width="72" style="1" customWidth="1"/>
    <col min="14601" max="14601" width="14.85546875" style="1" customWidth="1"/>
    <col min="14602" max="14602" width="18.28515625" style="1" customWidth="1"/>
    <col min="14603" max="14603" width="18.140625" style="1" customWidth="1"/>
    <col min="14604" max="14605" width="20.5703125" style="1" customWidth="1"/>
    <col min="14606" max="14606" width="27" style="1" customWidth="1"/>
    <col min="14607" max="14607" width="7" style="1" customWidth="1"/>
    <col min="14608" max="14853" width="11.42578125" style="1"/>
    <col min="14854" max="14854" width="7.7109375" style="1" customWidth="1"/>
    <col min="14855" max="14855" width="20.42578125" style="1" customWidth="1"/>
    <col min="14856" max="14856" width="72" style="1" customWidth="1"/>
    <col min="14857" max="14857" width="14.85546875" style="1" customWidth="1"/>
    <col min="14858" max="14858" width="18.28515625" style="1" customWidth="1"/>
    <col min="14859" max="14859" width="18.140625" style="1" customWidth="1"/>
    <col min="14860" max="14861" width="20.5703125" style="1" customWidth="1"/>
    <col min="14862" max="14862" width="27" style="1" customWidth="1"/>
    <col min="14863" max="14863" width="7" style="1" customWidth="1"/>
    <col min="14864" max="15109" width="11.42578125" style="1"/>
    <col min="15110" max="15110" width="7.7109375" style="1" customWidth="1"/>
    <col min="15111" max="15111" width="20.42578125" style="1" customWidth="1"/>
    <col min="15112" max="15112" width="72" style="1" customWidth="1"/>
    <col min="15113" max="15113" width="14.85546875" style="1" customWidth="1"/>
    <col min="15114" max="15114" width="18.28515625" style="1" customWidth="1"/>
    <col min="15115" max="15115" width="18.140625" style="1" customWidth="1"/>
    <col min="15116" max="15117" width="20.5703125" style="1" customWidth="1"/>
    <col min="15118" max="15118" width="27" style="1" customWidth="1"/>
    <col min="15119" max="15119" width="7" style="1" customWidth="1"/>
    <col min="15120" max="15365" width="11.42578125" style="1"/>
    <col min="15366" max="15366" width="7.7109375" style="1" customWidth="1"/>
    <col min="15367" max="15367" width="20.42578125" style="1" customWidth="1"/>
    <col min="15368" max="15368" width="72" style="1" customWidth="1"/>
    <col min="15369" max="15369" width="14.85546875" style="1" customWidth="1"/>
    <col min="15370" max="15370" width="18.28515625" style="1" customWidth="1"/>
    <col min="15371" max="15371" width="18.140625" style="1" customWidth="1"/>
    <col min="15372" max="15373" width="20.5703125" style="1" customWidth="1"/>
    <col min="15374" max="15374" width="27" style="1" customWidth="1"/>
    <col min="15375" max="15375" width="7" style="1" customWidth="1"/>
    <col min="15376" max="15621" width="11.42578125" style="1"/>
    <col min="15622" max="15622" width="7.7109375" style="1" customWidth="1"/>
    <col min="15623" max="15623" width="20.42578125" style="1" customWidth="1"/>
    <col min="15624" max="15624" width="72" style="1" customWidth="1"/>
    <col min="15625" max="15625" width="14.85546875" style="1" customWidth="1"/>
    <col min="15626" max="15626" width="18.28515625" style="1" customWidth="1"/>
    <col min="15627" max="15627" width="18.140625" style="1" customWidth="1"/>
    <col min="15628" max="15629" width="20.5703125" style="1" customWidth="1"/>
    <col min="15630" max="15630" width="27" style="1" customWidth="1"/>
    <col min="15631" max="15631" width="7" style="1" customWidth="1"/>
    <col min="15632" max="15877" width="11.42578125" style="1"/>
    <col min="15878" max="15878" width="7.7109375" style="1" customWidth="1"/>
    <col min="15879" max="15879" width="20.42578125" style="1" customWidth="1"/>
    <col min="15880" max="15880" width="72" style="1" customWidth="1"/>
    <col min="15881" max="15881" width="14.85546875" style="1" customWidth="1"/>
    <col min="15882" max="15882" width="18.28515625" style="1" customWidth="1"/>
    <col min="15883" max="15883" width="18.140625" style="1" customWidth="1"/>
    <col min="15884" max="15885" width="20.5703125" style="1" customWidth="1"/>
    <col min="15886" max="15886" width="27" style="1" customWidth="1"/>
    <col min="15887" max="15887" width="7" style="1" customWidth="1"/>
    <col min="15888" max="16133" width="11.42578125" style="1"/>
    <col min="16134" max="16134" width="7.7109375" style="1" customWidth="1"/>
    <col min="16135" max="16135" width="20.42578125" style="1" customWidth="1"/>
    <col min="16136" max="16136" width="72" style="1" customWidth="1"/>
    <col min="16137" max="16137" width="14.85546875" style="1" customWidth="1"/>
    <col min="16138" max="16138" width="18.28515625" style="1" customWidth="1"/>
    <col min="16139" max="16139" width="18.140625" style="1" customWidth="1"/>
    <col min="16140" max="16141" width="20.5703125" style="1" customWidth="1"/>
    <col min="16142" max="16142" width="27" style="1" customWidth="1"/>
    <col min="16143" max="16143" width="7" style="1" customWidth="1"/>
    <col min="16144" max="16384" width="11.42578125" style="1"/>
  </cols>
  <sheetData>
    <row r="1" spans="1:30" ht="13.5" thickTop="1">
      <c r="A1" s="34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6"/>
    </row>
    <row r="2" spans="1:30" s="3" customFormat="1" ht="24.75" customHeight="1">
      <c r="A2" s="156" t="s">
        <v>4</v>
      </c>
      <c r="B2" s="157"/>
      <c r="C2" s="164" t="s">
        <v>277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Q2" s="3" t="s">
        <v>5</v>
      </c>
    </row>
    <row r="3" spans="1:30" s="3" customFormat="1" ht="24.75" customHeight="1">
      <c r="A3" s="158"/>
      <c r="B3" s="159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</row>
    <row r="4" spans="1:30" s="3" customFormat="1" ht="24.75" customHeight="1">
      <c r="A4" s="160" t="s">
        <v>6</v>
      </c>
      <c r="B4" s="161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2"/>
    </row>
    <row r="5" spans="1:30" s="3" customFormat="1" ht="24.75" customHeight="1">
      <c r="A5" s="162"/>
      <c r="B5" s="163"/>
      <c r="C5" s="173" t="s">
        <v>276</v>
      </c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5"/>
    </row>
    <row r="6" spans="1:30" ht="8.25" customHeight="1" thickBot="1">
      <c r="A6" s="40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39"/>
      <c r="N6" s="41"/>
    </row>
    <row r="7" spans="1:30" s="3" customFormat="1" ht="39" customHeight="1" thickTop="1">
      <c r="A7" s="192" t="s">
        <v>7</v>
      </c>
      <c r="B7" s="194" t="s">
        <v>8</v>
      </c>
      <c r="C7" s="85" t="s">
        <v>9</v>
      </c>
      <c r="D7" s="86" t="s">
        <v>10</v>
      </c>
      <c r="E7" s="85" t="s">
        <v>9</v>
      </c>
      <c r="F7" s="86" t="s">
        <v>10</v>
      </c>
      <c r="G7" s="196" t="s">
        <v>11</v>
      </c>
      <c r="H7" s="197"/>
      <c r="I7" s="197"/>
      <c r="J7" s="198" t="s">
        <v>12</v>
      </c>
      <c r="K7" s="199"/>
      <c r="L7" s="200" t="s">
        <v>13</v>
      </c>
      <c r="M7" s="202" t="s">
        <v>14</v>
      </c>
      <c r="N7" s="204" t="s">
        <v>15</v>
      </c>
      <c r="O7" s="206"/>
      <c r="P7" s="206"/>
      <c r="Q7" s="87"/>
      <c r="R7" s="87"/>
      <c r="S7" s="87"/>
      <c r="T7" s="87"/>
      <c r="U7" s="88"/>
      <c r="V7" s="88"/>
      <c r="W7" s="87"/>
      <c r="X7" s="88"/>
      <c r="Y7" s="88"/>
      <c r="Z7" s="88"/>
      <c r="AA7" s="88"/>
      <c r="AB7" s="88"/>
      <c r="AC7" s="6"/>
      <c r="AD7" s="6"/>
    </row>
    <row r="8" spans="1:30" s="3" customFormat="1" ht="39" customHeight="1" thickBot="1">
      <c r="A8" s="193"/>
      <c r="B8" s="195"/>
      <c r="C8" s="89" t="s">
        <v>16</v>
      </c>
      <c r="D8" s="89" t="s">
        <v>17</v>
      </c>
      <c r="E8" s="89" t="s">
        <v>18</v>
      </c>
      <c r="F8" s="89" t="s">
        <v>18</v>
      </c>
      <c r="G8" s="89" t="s">
        <v>19</v>
      </c>
      <c r="H8" s="89" t="s">
        <v>20</v>
      </c>
      <c r="I8" s="89" t="s">
        <v>26</v>
      </c>
      <c r="J8" s="125" t="s">
        <v>21</v>
      </c>
      <c r="K8" s="125" t="s">
        <v>27</v>
      </c>
      <c r="L8" s="201"/>
      <c r="M8" s="203"/>
      <c r="N8" s="205"/>
      <c r="O8" s="206"/>
      <c r="P8" s="206"/>
      <c r="Q8" s="87"/>
      <c r="R8" s="87"/>
      <c r="S8" s="87"/>
      <c r="T8" s="87"/>
      <c r="U8" s="88"/>
      <c r="V8" s="88"/>
      <c r="W8" s="87"/>
      <c r="X8" s="88"/>
      <c r="Y8" s="88"/>
      <c r="Z8" s="88"/>
      <c r="AA8" s="88"/>
      <c r="AB8" s="88"/>
      <c r="AC8" s="6"/>
      <c r="AD8" s="6"/>
    </row>
    <row r="9" spans="1:30" s="42" customFormat="1" ht="54.6" customHeight="1" thickTop="1">
      <c r="A9" s="90" t="str">
        <f t="shared" ref="A9:A10" si="0">CONCATENATE(SUBSTITUTE(C9,"-","-"),"-",IF(OR(B9="AI",B9="AO"),"I",IF(OR(B9="DI",B9="DO"),"C",IF(B9="A","A",IF(B9="F","F",IF(B9="CM","CM",IF(B9="C","C","XXXX")))))))</f>
        <v>LSL-103-C</v>
      </c>
      <c r="B9" s="91" t="s">
        <v>24</v>
      </c>
      <c r="C9" s="70" t="s">
        <v>135</v>
      </c>
      <c r="D9" s="91" t="s">
        <v>196</v>
      </c>
      <c r="E9" s="70" t="s">
        <v>138</v>
      </c>
      <c r="F9" s="92" t="s">
        <v>233</v>
      </c>
      <c r="G9" s="91" t="s">
        <v>23</v>
      </c>
      <c r="H9" s="91" t="s">
        <v>25</v>
      </c>
      <c r="I9" s="93">
        <v>20</v>
      </c>
      <c r="J9" s="94" t="s">
        <v>68</v>
      </c>
      <c r="K9" s="93">
        <f>I9</f>
        <v>20</v>
      </c>
      <c r="L9" s="95" t="s">
        <v>213</v>
      </c>
      <c r="M9" s="95" t="s">
        <v>275</v>
      </c>
      <c r="N9" s="96" t="s">
        <v>2</v>
      </c>
    </row>
    <row r="10" spans="1:30" s="42" customFormat="1" ht="54.6" customHeight="1">
      <c r="A10" s="90" t="str">
        <f t="shared" si="0"/>
        <v>LSH-103-C</v>
      </c>
      <c r="B10" s="91" t="s">
        <v>24</v>
      </c>
      <c r="C10" s="70" t="s">
        <v>136</v>
      </c>
      <c r="D10" s="91" t="s">
        <v>196</v>
      </c>
      <c r="E10" s="70" t="s">
        <v>139</v>
      </c>
      <c r="F10" s="92" t="s">
        <v>233</v>
      </c>
      <c r="G10" s="91" t="s">
        <v>23</v>
      </c>
      <c r="H10" s="91" t="s">
        <v>25</v>
      </c>
      <c r="I10" s="93">
        <v>20</v>
      </c>
      <c r="J10" s="94" t="s">
        <v>68</v>
      </c>
      <c r="K10" s="93">
        <f t="shared" ref="K10" si="1">I10</f>
        <v>20</v>
      </c>
      <c r="L10" s="95" t="s">
        <v>213</v>
      </c>
      <c r="M10" s="95" t="s">
        <v>275</v>
      </c>
      <c r="N10" s="96"/>
    </row>
    <row r="11" spans="1:30" ht="50.1" customHeight="1">
      <c r="A11" s="90" t="str">
        <f t="shared" ref="A11:A43" si="2">CONCATENATE(SUBSTITUTE(C11,"-","-"),"-",IF(OR(B11="AI",B11="AO"),"I",IF(OR(B11="DI",B11="DO"),"C",IF(B11="A","A",IF(B11="F","F",IF(B11="CM","CM",IF(B11="C","C","XXXX")))))))</f>
        <v>BD-101-I</v>
      </c>
      <c r="B11" s="91" t="s">
        <v>22</v>
      </c>
      <c r="C11" s="92" t="s">
        <v>145</v>
      </c>
      <c r="D11" s="91" t="s">
        <v>114</v>
      </c>
      <c r="E11" s="92" t="s">
        <v>173</v>
      </c>
      <c r="F11" s="94" t="s">
        <v>114</v>
      </c>
      <c r="G11" s="91" t="s">
        <v>23</v>
      </c>
      <c r="H11" s="91" t="s">
        <v>87</v>
      </c>
      <c r="I11" s="93">
        <v>20</v>
      </c>
      <c r="J11" s="92" t="s">
        <v>71</v>
      </c>
      <c r="K11" s="93">
        <f t="shared" ref="K11:K17" si="3">I11</f>
        <v>20</v>
      </c>
      <c r="L11" s="95" t="s">
        <v>213</v>
      </c>
      <c r="M11" s="95" t="s">
        <v>275</v>
      </c>
      <c r="N11" s="96" t="s">
        <v>146</v>
      </c>
    </row>
    <row r="12" spans="1:30" ht="50.1" customHeight="1">
      <c r="A12" s="90" t="str">
        <f t="shared" si="2"/>
        <v>BD-102-I</v>
      </c>
      <c r="B12" s="91" t="s">
        <v>22</v>
      </c>
      <c r="C12" s="92" t="s">
        <v>147</v>
      </c>
      <c r="D12" s="91" t="s">
        <v>114</v>
      </c>
      <c r="E12" s="92" t="s">
        <v>174</v>
      </c>
      <c r="F12" s="94" t="s">
        <v>114</v>
      </c>
      <c r="G12" s="91" t="s">
        <v>23</v>
      </c>
      <c r="H12" s="91" t="s">
        <v>87</v>
      </c>
      <c r="I12" s="93">
        <v>20</v>
      </c>
      <c r="J12" s="92" t="s">
        <v>71</v>
      </c>
      <c r="K12" s="93">
        <f>I12</f>
        <v>20</v>
      </c>
      <c r="L12" s="95" t="s">
        <v>213</v>
      </c>
      <c r="M12" s="95" t="s">
        <v>275</v>
      </c>
      <c r="N12" s="96" t="s">
        <v>148</v>
      </c>
    </row>
    <row r="13" spans="1:30" ht="50.1" customHeight="1">
      <c r="A13" s="90" t="str">
        <f t="shared" ref="A13" si="4">CONCATENATE(SUBSTITUTE(C13,"-","-"),"-",IF(OR(B13="AI",B13="AO"),"I",IF(OR(B13="DI",B13="DO"),"C",IF(B13="A","A",IF(B13="F","F",IF(B13="CM","CM",IF(B13="C","C","XXXX")))))))</f>
        <v>BD-103-I</v>
      </c>
      <c r="B13" s="91" t="s">
        <v>22</v>
      </c>
      <c r="C13" s="92" t="s">
        <v>170</v>
      </c>
      <c r="D13" s="91" t="s">
        <v>114</v>
      </c>
      <c r="E13" s="92" t="s">
        <v>175</v>
      </c>
      <c r="F13" s="94" t="s">
        <v>114</v>
      </c>
      <c r="G13" s="91" t="s">
        <v>23</v>
      </c>
      <c r="H13" s="91" t="s">
        <v>87</v>
      </c>
      <c r="I13" s="93">
        <v>20</v>
      </c>
      <c r="J13" s="92" t="s">
        <v>71</v>
      </c>
      <c r="K13" s="93">
        <f>I13</f>
        <v>20</v>
      </c>
      <c r="L13" s="95" t="s">
        <v>213</v>
      </c>
      <c r="M13" s="95" t="s">
        <v>275</v>
      </c>
      <c r="N13" s="96" t="s">
        <v>148</v>
      </c>
    </row>
    <row r="14" spans="1:30" ht="50.1" customHeight="1">
      <c r="A14" s="90" t="str">
        <f>CONCATENATE(SUBSTITUTE(D14,"-","-"),"-",IF(OR(B14="AI",B14="AO"),"I",IF(OR(B14="DI",B14="DO"),"C1",IF(B14="A","A",IF(B14="F","F",IF(B14="CM","CM",IF(B14="C","C","XXXX")))))))</f>
        <v>BD-101-C1</v>
      </c>
      <c r="B14" s="91" t="s">
        <v>24</v>
      </c>
      <c r="C14" s="92" t="s">
        <v>72</v>
      </c>
      <c r="D14" s="91" t="s">
        <v>145</v>
      </c>
      <c r="E14" s="92" t="s">
        <v>233</v>
      </c>
      <c r="F14" s="92" t="s">
        <v>173</v>
      </c>
      <c r="G14" s="91" t="s">
        <v>23</v>
      </c>
      <c r="H14" s="91" t="s">
        <v>25</v>
      </c>
      <c r="I14" s="93">
        <v>20</v>
      </c>
      <c r="J14" s="92" t="s">
        <v>71</v>
      </c>
      <c r="K14" s="93">
        <f t="shared" si="3"/>
        <v>20</v>
      </c>
      <c r="L14" s="95" t="s">
        <v>213</v>
      </c>
      <c r="M14" s="95" t="s">
        <v>275</v>
      </c>
      <c r="N14" s="96" t="s">
        <v>73</v>
      </c>
    </row>
    <row r="15" spans="1:30" ht="50.1" customHeight="1">
      <c r="A15" s="90" t="str">
        <f>CONCATENATE(SUBSTITUTE(C15,"-","-"),"-",IF(OR(B15="AI",B15="AO"),"I",IF(OR(B15="DI",B15="DO"),"C2",IF(B15="A","A",IF(B15="F","F",IF(B15="CM","CM",IF(B15="C","C","XXXX")))))))</f>
        <v>BD-101-C2</v>
      </c>
      <c r="B15" s="91" t="s">
        <v>24</v>
      </c>
      <c r="C15" s="92" t="s">
        <v>145</v>
      </c>
      <c r="D15" s="91" t="s">
        <v>72</v>
      </c>
      <c r="E15" s="92" t="s">
        <v>173</v>
      </c>
      <c r="F15" s="94" t="s">
        <v>233</v>
      </c>
      <c r="G15" s="91" t="s">
        <v>23</v>
      </c>
      <c r="H15" s="91" t="s">
        <v>25</v>
      </c>
      <c r="I15" s="93">
        <v>20</v>
      </c>
      <c r="J15" s="92" t="s">
        <v>71</v>
      </c>
      <c r="K15" s="93">
        <f t="shared" si="3"/>
        <v>20</v>
      </c>
      <c r="L15" s="95" t="s">
        <v>213</v>
      </c>
      <c r="M15" s="95" t="s">
        <v>275</v>
      </c>
      <c r="N15" s="96" t="s">
        <v>149</v>
      </c>
    </row>
    <row r="16" spans="1:30" ht="50.1" customHeight="1">
      <c r="A16" s="90" t="str">
        <f>CONCATENATE(SUBSTITUTE(D16,"-","-"),"-",IF(OR(B16="AI",B16="AO"),"I",IF(OR(B16="DI",B16="DO"),"C1",IF(B16="A","A",IF(B16="F","F",IF(B16="CM","CM",IF(B16="C","C","XXXX")))))))</f>
        <v>BD-102-C1</v>
      </c>
      <c r="B16" s="91" t="s">
        <v>24</v>
      </c>
      <c r="C16" s="92" t="s">
        <v>72</v>
      </c>
      <c r="D16" s="91" t="s">
        <v>147</v>
      </c>
      <c r="E16" s="92" t="s">
        <v>233</v>
      </c>
      <c r="F16" s="92" t="s">
        <v>174</v>
      </c>
      <c r="G16" s="91" t="s">
        <v>23</v>
      </c>
      <c r="H16" s="91" t="s">
        <v>25</v>
      </c>
      <c r="I16" s="93">
        <v>20</v>
      </c>
      <c r="J16" s="92" t="s">
        <v>71</v>
      </c>
      <c r="K16" s="93">
        <f t="shared" si="3"/>
        <v>20</v>
      </c>
      <c r="L16" s="95" t="s">
        <v>213</v>
      </c>
      <c r="M16" s="95" t="s">
        <v>275</v>
      </c>
      <c r="N16" s="96" t="s">
        <v>73</v>
      </c>
    </row>
    <row r="17" spans="1:14" ht="50.1" customHeight="1">
      <c r="A17" s="90" t="str">
        <f>CONCATENATE(SUBSTITUTE(C17,"-","-"),"-",IF(OR(B17="AI",B17="AO"),"I",IF(OR(B17="DI",B17="DO"),"C2",IF(B17="A","A",IF(B17="F","F",IF(B17="CM","CM",IF(B17="C","C","XXXX")))))))</f>
        <v>BD-102-C2</v>
      </c>
      <c r="B17" s="91" t="s">
        <v>24</v>
      </c>
      <c r="C17" s="92" t="s">
        <v>147</v>
      </c>
      <c r="D17" s="91" t="s">
        <v>72</v>
      </c>
      <c r="E17" s="92" t="s">
        <v>174</v>
      </c>
      <c r="F17" s="94" t="s">
        <v>233</v>
      </c>
      <c r="G17" s="91" t="s">
        <v>23</v>
      </c>
      <c r="H17" s="91" t="s">
        <v>25</v>
      </c>
      <c r="I17" s="93">
        <v>20</v>
      </c>
      <c r="J17" s="92" t="s">
        <v>71</v>
      </c>
      <c r="K17" s="93">
        <f t="shared" si="3"/>
        <v>20</v>
      </c>
      <c r="L17" s="95" t="s">
        <v>213</v>
      </c>
      <c r="M17" s="95" t="s">
        <v>275</v>
      </c>
      <c r="N17" s="96" t="s">
        <v>176</v>
      </c>
    </row>
    <row r="18" spans="1:14" ht="50.1" customHeight="1">
      <c r="A18" s="90" t="str">
        <f>CONCATENATE(SUBSTITUTE(D18,"-","-"),"-",IF(OR(B18="AI",B18="AO"),"I",IF(OR(B18="DI",B18="DO"),"C1",IF(B18="A","A",IF(B18="F","F",IF(B18="CM","CM",IF(B18="C","C","XXXX")))))))</f>
        <v>BD-103-C1</v>
      </c>
      <c r="B18" s="91" t="s">
        <v>24</v>
      </c>
      <c r="C18" s="92" t="s">
        <v>72</v>
      </c>
      <c r="D18" s="91" t="s">
        <v>170</v>
      </c>
      <c r="E18" s="92" t="s">
        <v>233</v>
      </c>
      <c r="F18" s="92" t="s">
        <v>175</v>
      </c>
      <c r="G18" s="91" t="s">
        <v>23</v>
      </c>
      <c r="H18" s="91" t="s">
        <v>25</v>
      </c>
      <c r="I18" s="93">
        <v>20</v>
      </c>
      <c r="J18" s="92" t="s">
        <v>71</v>
      </c>
      <c r="K18" s="93">
        <f t="shared" ref="K18:K19" si="5">I18</f>
        <v>20</v>
      </c>
      <c r="L18" s="95" t="s">
        <v>213</v>
      </c>
      <c r="M18" s="95" t="s">
        <v>275</v>
      </c>
      <c r="N18" s="96" t="s">
        <v>73</v>
      </c>
    </row>
    <row r="19" spans="1:14" ht="50.1" customHeight="1">
      <c r="A19" s="90" t="str">
        <f>CONCATENATE(SUBSTITUTE(C19,"-","-"),"-",IF(OR(B19="AI",B19="AO"),"I",IF(OR(B19="DI",B19="DO"),"C2",IF(B19="A","A",IF(B19="F","F",IF(B19="CM","CM",IF(B19="C","C","XXXX")))))))</f>
        <v>BD-103-C2</v>
      </c>
      <c r="B19" s="91" t="s">
        <v>24</v>
      </c>
      <c r="C19" s="92" t="s">
        <v>170</v>
      </c>
      <c r="D19" s="91" t="s">
        <v>72</v>
      </c>
      <c r="E19" s="92" t="s">
        <v>175</v>
      </c>
      <c r="F19" s="94" t="s">
        <v>233</v>
      </c>
      <c r="G19" s="91" t="s">
        <v>23</v>
      </c>
      <c r="H19" s="91" t="s">
        <v>25</v>
      </c>
      <c r="I19" s="93">
        <v>20</v>
      </c>
      <c r="J19" s="92" t="s">
        <v>71</v>
      </c>
      <c r="K19" s="93">
        <f t="shared" si="5"/>
        <v>20</v>
      </c>
      <c r="L19" s="95" t="s">
        <v>213</v>
      </c>
      <c r="M19" s="95" t="s">
        <v>275</v>
      </c>
      <c r="N19" s="96" t="s">
        <v>177</v>
      </c>
    </row>
    <row r="20" spans="1:14" ht="50.1" customHeight="1">
      <c r="A20" s="90" t="str">
        <f>CONCATENATE(SUBSTITUTE(D20,"-","-"),"-",IF(OR(B20="AI",B20="AO"),"I",IF(OR(B20="DI",B20="DO"),"C",IF(B20="A","A",IF(B20="F","F",IF(B20="CM","CM",IF(B20="C","C","XXXX")))))))</f>
        <v>BD-101-I</v>
      </c>
      <c r="B20" s="91" t="s">
        <v>30</v>
      </c>
      <c r="C20" s="92" t="s">
        <v>74</v>
      </c>
      <c r="D20" s="91" t="s">
        <v>145</v>
      </c>
      <c r="E20" s="92" t="s">
        <v>150</v>
      </c>
      <c r="F20" s="94" t="s">
        <v>233</v>
      </c>
      <c r="G20" s="91" t="s">
        <v>23</v>
      </c>
      <c r="H20" s="91" t="s">
        <v>25</v>
      </c>
      <c r="I20" s="93">
        <v>20</v>
      </c>
      <c r="J20" s="92" t="s">
        <v>71</v>
      </c>
      <c r="K20" s="93">
        <f>I20</f>
        <v>20</v>
      </c>
      <c r="L20" s="95" t="s">
        <v>213</v>
      </c>
      <c r="M20" s="95" t="s">
        <v>275</v>
      </c>
      <c r="N20" s="96" t="s">
        <v>151</v>
      </c>
    </row>
    <row r="21" spans="1:14" ht="49.5" customHeight="1">
      <c r="A21" s="90" t="str">
        <f>CONCATENATE(SUBSTITUTE(D21,"-","-"),"-",IF(OR(B21="AI",B21="AO"),"I",IF(OR(B21="DI",B21="DO"),"C",IF(B21="A","A",IF(B21="F","F",IF(B21="CM","CM",IF(B21="C","C","XXXX")))))))</f>
        <v>BD-102-I</v>
      </c>
      <c r="B21" s="91" t="s">
        <v>30</v>
      </c>
      <c r="C21" s="92" t="s">
        <v>74</v>
      </c>
      <c r="D21" s="91" t="s">
        <v>147</v>
      </c>
      <c r="E21" s="92" t="s">
        <v>152</v>
      </c>
      <c r="F21" s="94" t="s">
        <v>233</v>
      </c>
      <c r="G21" s="91" t="s">
        <v>23</v>
      </c>
      <c r="H21" s="91" t="s">
        <v>25</v>
      </c>
      <c r="I21" s="93">
        <v>20</v>
      </c>
      <c r="J21" s="92" t="s">
        <v>71</v>
      </c>
      <c r="K21" s="93">
        <f>I21</f>
        <v>20</v>
      </c>
      <c r="L21" s="95" t="s">
        <v>213</v>
      </c>
      <c r="M21" s="95" t="s">
        <v>275</v>
      </c>
      <c r="N21" s="96" t="s">
        <v>153</v>
      </c>
    </row>
    <row r="22" spans="1:14" ht="49.5" customHeight="1">
      <c r="A22" s="90" t="str">
        <f>CONCATENATE(SUBSTITUTE(D22,"-","-"),"-",IF(OR(B22="AI",B22="AO"),"I",IF(OR(B22="DI",B22="DO"),"C",IF(B22="A","A",IF(B22="F","F",IF(B22="CM","CM",IF(B22="C","C","XXXX")))))))</f>
        <v>BD-103-I</v>
      </c>
      <c r="B22" s="91" t="s">
        <v>30</v>
      </c>
      <c r="C22" s="92" t="s">
        <v>74</v>
      </c>
      <c r="D22" s="91" t="s">
        <v>170</v>
      </c>
      <c r="E22" s="92" t="s">
        <v>171</v>
      </c>
      <c r="F22" s="94" t="s">
        <v>233</v>
      </c>
      <c r="G22" s="91" t="s">
        <v>23</v>
      </c>
      <c r="H22" s="91" t="s">
        <v>25</v>
      </c>
      <c r="I22" s="93">
        <v>20</v>
      </c>
      <c r="J22" s="92" t="s">
        <v>71</v>
      </c>
      <c r="K22" s="93">
        <f>I22</f>
        <v>20</v>
      </c>
      <c r="L22" s="95" t="s">
        <v>213</v>
      </c>
      <c r="M22" s="95" t="s">
        <v>275</v>
      </c>
      <c r="N22" s="96" t="s">
        <v>172</v>
      </c>
    </row>
    <row r="23" spans="1:14" ht="50.1" customHeight="1">
      <c r="A23" s="90" t="str">
        <f>CONCATENATE(SUBSTITUTE(C23,"-","-"),"-",IF(OR(B23="AI",B23="AO"),"I",IF(OR(B23="DI",B23="DO"),"C1",IF(B23="A","A",IF(B23="F","F",IF(B23="CM","CM",IF(B23="C","C","XXXX")))))))</f>
        <v>TDFyC-CL-C1</v>
      </c>
      <c r="B23" s="91" t="s">
        <v>24</v>
      </c>
      <c r="C23" s="92" t="s">
        <v>67</v>
      </c>
      <c r="D23" s="91" t="s">
        <v>114</v>
      </c>
      <c r="E23" s="92" t="s">
        <v>233</v>
      </c>
      <c r="F23" s="94" t="s">
        <v>114</v>
      </c>
      <c r="G23" s="91" t="s">
        <v>215</v>
      </c>
      <c r="H23" s="91" t="s">
        <v>25</v>
      </c>
      <c r="I23" s="93">
        <v>20</v>
      </c>
      <c r="J23" s="92" t="s">
        <v>71</v>
      </c>
      <c r="K23" s="93">
        <f t="shared" ref="K23:K24" si="6">I23</f>
        <v>20</v>
      </c>
      <c r="L23" s="95" t="s">
        <v>213</v>
      </c>
      <c r="M23" s="95" t="s">
        <v>275</v>
      </c>
      <c r="N23" s="96" t="s">
        <v>2</v>
      </c>
    </row>
    <row r="24" spans="1:14" ht="50.1" customHeight="1">
      <c r="A24" s="90" t="str">
        <f>CONCATENATE(SUBSTITUTE(D24,"-","-"),"-",IF(OR(B24="AI",B24="AO"),"I",IF(OR(B24="DI",B24="DO"),"C2",IF(B24="A","A",IF(B24="F","F",IF(B24="CM","CM",IF(B24="C","C","XXXX")))))))</f>
        <v>TDFyC-CL -C2</v>
      </c>
      <c r="B24" s="91" t="s">
        <v>44</v>
      </c>
      <c r="C24" s="92" t="s">
        <v>114</v>
      </c>
      <c r="D24" s="91" t="s">
        <v>72</v>
      </c>
      <c r="E24" s="92" t="s">
        <v>114</v>
      </c>
      <c r="F24" s="94" t="s">
        <v>233</v>
      </c>
      <c r="G24" s="91" t="s">
        <v>214</v>
      </c>
      <c r="H24" s="91" t="s">
        <v>25</v>
      </c>
      <c r="I24" s="93">
        <v>20</v>
      </c>
      <c r="J24" s="92" t="s">
        <v>71</v>
      </c>
      <c r="K24" s="93">
        <f t="shared" si="6"/>
        <v>20</v>
      </c>
      <c r="L24" s="95" t="s">
        <v>213</v>
      </c>
      <c r="M24" s="95" t="s">
        <v>275</v>
      </c>
      <c r="N24" s="96" t="s">
        <v>2</v>
      </c>
    </row>
    <row r="25" spans="1:14" ht="50.1" customHeight="1">
      <c r="A25" s="90" t="str">
        <f>CONCATENATE(SUBSTITUTE(C25,"-","-"),"-",IF(OR(B25="AI",B25="AO"),"I",IF(OR(B25="DI",B25="DO"),"C1",IF(B25="A","A",IF(B25="F","F",IF(B25="CM","CM",IF(B25="C","C","XXXX")))))))</f>
        <v>TDFyC-103 -C1</v>
      </c>
      <c r="B25" s="91" t="s">
        <v>24</v>
      </c>
      <c r="C25" s="92" t="s">
        <v>234</v>
      </c>
      <c r="D25" s="91" t="s">
        <v>114</v>
      </c>
      <c r="E25" s="70" t="s">
        <v>223</v>
      </c>
      <c r="F25" s="94" t="s">
        <v>114</v>
      </c>
      <c r="G25" s="91" t="s">
        <v>214</v>
      </c>
      <c r="H25" s="91" t="s">
        <v>25</v>
      </c>
      <c r="I25" s="93">
        <v>20</v>
      </c>
      <c r="J25" s="92" t="s">
        <v>71</v>
      </c>
      <c r="K25" s="93">
        <f t="shared" ref="K25:K26" si="7">I25</f>
        <v>20</v>
      </c>
      <c r="L25" s="95" t="s">
        <v>213</v>
      </c>
      <c r="M25" s="95" t="s">
        <v>275</v>
      </c>
      <c r="N25" s="96" t="s">
        <v>2</v>
      </c>
    </row>
    <row r="26" spans="1:14" ht="50.1" customHeight="1">
      <c r="A26" s="90" t="str">
        <f>CONCATENATE(SUBSTITUTE(D26,"-","-"),"-",IF(OR(B26="AI",B26="AO"),"I",IF(OR(B26="DI",B26="DO"),"C2",IF(B26="A","A",IF(B26="F","F",IF(B26="CM","CM",IF(B26="C","C","XXXX")))))))</f>
        <v>TDFyC-103 -C2</v>
      </c>
      <c r="B26" s="91" t="s">
        <v>44</v>
      </c>
      <c r="C26" s="92" t="s">
        <v>114</v>
      </c>
      <c r="D26" s="92" t="s">
        <v>234</v>
      </c>
      <c r="E26" s="92" t="s">
        <v>114</v>
      </c>
      <c r="F26" s="70" t="s">
        <v>223</v>
      </c>
      <c r="G26" s="91" t="s">
        <v>214</v>
      </c>
      <c r="H26" s="91" t="s">
        <v>25</v>
      </c>
      <c r="I26" s="93">
        <v>20</v>
      </c>
      <c r="J26" s="92" t="s">
        <v>71</v>
      </c>
      <c r="K26" s="93">
        <f t="shared" si="7"/>
        <v>20</v>
      </c>
      <c r="L26" s="95" t="s">
        <v>213</v>
      </c>
      <c r="M26" s="95" t="s">
        <v>275</v>
      </c>
      <c r="N26" s="96" t="s">
        <v>2</v>
      </c>
    </row>
    <row r="27" spans="1:14" s="105" customFormat="1" ht="14.25" customHeight="1">
      <c r="A27" s="100"/>
      <c r="B27" s="101"/>
      <c r="C27" s="101"/>
      <c r="D27" s="101"/>
      <c r="E27" s="101"/>
      <c r="F27" s="101"/>
      <c r="G27" s="101"/>
      <c r="H27" s="101"/>
      <c r="I27" s="118"/>
      <c r="J27" s="101"/>
      <c r="K27" s="102"/>
      <c r="L27" s="103"/>
      <c r="M27" s="103"/>
      <c r="N27" s="104"/>
    </row>
    <row r="28" spans="1:14" s="42" customFormat="1" ht="50.1" customHeight="1">
      <c r="A28" s="43" t="str">
        <f t="shared" ref="A28:A36" si="8">CONCATENATE(SUBSTITUTE(C28,"-","-"),"-",IF(OR(B28="AI",B28="AO"),"I",IF(OR(B28="DI",B28="DO"),"C",IF(B28="A","A",IF(B28="F","F",IF(B28="COM1","COM1",IF(B28="C","C","XXXX")))))))</f>
        <v>FE-101-I</v>
      </c>
      <c r="B28" s="98" t="s">
        <v>22</v>
      </c>
      <c r="C28" s="98" t="s">
        <v>257</v>
      </c>
      <c r="D28" s="70" t="s">
        <v>258</v>
      </c>
      <c r="E28" s="98" t="s">
        <v>269</v>
      </c>
      <c r="F28" s="70" t="s">
        <v>252</v>
      </c>
      <c r="G28" s="91" t="s">
        <v>23</v>
      </c>
      <c r="H28" s="98" t="s">
        <v>253</v>
      </c>
      <c r="I28" s="126">
        <v>20</v>
      </c>
      <c r="J28" s="70" t="s">
        <v>254</v>
      </c>
      <c r="K28" s="81">
        <f t="shared" ref="K28:K30" si="9">I28</f>
        <v>20</v>
      </c>
      <c r="L28" s="95" t="s">
        <v>213</v>
      </c>
      <c r="M28" s="95" t="s">
        <v>275</v>
      </c>
      <c r="N28" s="73" t="s">
        <v>255</v>
      </c>
    </row>
    <row r="29" spans="1:14" s="42" customFormat="1" ht="50.1" customHeight="1">
      <c r="A29" s="43" t="str">
        <f t="shared" si="8"/>
        <v>FIT-101-I</v>
      </c>
      <c r="B29" s="70" t="s">
        <v>22</v>
      </c>
      <c r="C29" s="70" t="s">
        <v>258</v>
      </c>
      <c r="D29" s="92" t="s">
        <v>114</v>
      </c>
      <c r="E29" s="70" t="s">
        <v>270</v>
      </c>
      <c r="F29" s="94" t="s">
        <v>114</v>
      </c>
      <c r="G29" s="91" t="s">
        <v>23</v>
      </c>
      <c r="H29" s="70" t="s">
        <v>253</v>
      </c>
      <c r="I29" s="81">
        <v>10</v>
      </c>
      <c r="J29" s="70" t="s">
        <v>254</v>
      </c>
      <c r="K29" s="81">
        <f t="shared" si="9"/>
        <v>10</v>
      </c>
      <c r="L29" s="95" t="s">
        <v>213</v>
      </c>
      <c r="M29" s="95" t="s">
        <v>275</v>
      </c>
      <c r="N29" s="73" t="s">
        <v>2</v>
      </c>
    </row>
    <row r="30" spans="1:14" s="42" customFormat="1" ht="50.1" customHeight="1">
      <c r="A30" s="43" t="str">
        <f t="shared" si="8"/>
        <v>FIT-101-C</v>
      </c>
      <c r="B30" s="70" t="s">
        <v>24</v>
      </c>
      <c r="C30" s="70" t="s">
        <v>258</v>
      </c>
      <c r="D30" s="92" t="s">
        <v>114</v>
      </c>
      <c r="E30" s="70" t="s">
        <v>271</v>
      </c>
      <c r="F30" s="94" t="s">
        <v>114</v>
      </c>
      <c r="G30" s="91" t="s">
        <v>256</v>
      </c>
      <c r="H30" s="70" t="s">
        <v>25</v>
      </c>
      <c r="I30" s="81">
        <v>10</v>
      </c>
      <c r="J30" s="70" t="s">
        <v>254</v>
      </c>
      <c r="K30" s="81">
        <f t="shared" si="9"/>
        <v>10</v>
      </c>
      <c r="L30" s="95" t="s">
        <v>213</v>
      </c>
      <c r="M30" s="95" t="s">
        <v>275</v>
      </c>
      <c r="N30" s="73"/>
    </row>
    <row r="31" spans="1:14" s="42" customFormat="1" ht="50.1" customHeight="1">
      <c r="A31" s="43" t="str">
        <f t="shared" si="8"/>
        <v>FE-102-I</v>
      </c>
      <c r="B31" s="98" t="s">
        <v>22</v>
      </c>
      <c r="C31" s="98" t="s">
        <v>259</v>
      </c>
      <c r="D31" s="70" t="s">
        <v>260</v>
      </c>
      <c r="E31" s="98" t="s">
        <v>263</v>
      </c>
      <c r="F31" s="70" t="s">
        <v>252</v>
      </c>
      <c r="G31" s="91" t="s">
        <v>23</v>
      </c>
      <c r="H31" s="98" t="s">
        <v>253</v>
      </c>
      <c r="I31" s="126">
        <v>20</v>
      </c>
      <c r="J31" s="70" t="s">
        <v>254</v>
      </c>
      <c r="K31" s="81">
        <f t="shared" ref="K31:K33" si="10">I31</f>
        <v>20</v>
      </c>
      <c r="L31" s="95" t="s">
        <v>213</v>
      </c>
      <c r="M31" s="95" t="s">
        <v>275</v>
      </c>
      <c r="N31" s="73" t="s">
        <v>255</v>
      </c>
    </row>
    <row r="32" spans="1:14" s="42" customFormat="1" ht="50.1" customHeight="1">
      <c r="A32" s="43" t="str">
        <f t="shared" si="8"/>
        <v>FIT-102-I</v>
      </c>
      <c r="B32" s="70" t="s">
        <v>22</v>
      </c>
      <c r="C32" s="70" t="s">
        <v>260</v>
      </c>
      <c r="D32" s="92" t="s">
        <v>114</v>
      </c>
      <c r="E32" s="70" t="s">
        <v>264</v>
      </c>
      <c r="F32" s="94" t="s">
        <v>114</v>
      </c>
      <c r="G32" s="91" t="s">
        <v>23</v>
      </c>
      <c r="H32" s="70" t="s">
        <v>253</v>
      </c>
      <c r="I32" s="81">
        <v>10</v>
      </c>
      <c r="J32" s="70" t="s">
        <v>254</v>
      </c>
      <c r="K32" s="81">
        <f t="shared" si="10"/>
        <v>10</v>
      </c>
      <c r="L32" s="95" t="s">
        <v>213</v>
      </c>
      <c r="M32" s="95" t="s">
        <v>275</v>
      </c>
      <c r="N32" s="73" t="s">
        <v>2</v>
      </c>
    </row>
    <row r="33" spans="1:14" s="42" customFormat="1" ht="50.1" customHeight="1">
      <c r="A33" s="43" t="str">
        <f t="shared" si="8"/>
        <v>FIT-102-C</v>
      </c>
      <c r="B33" s="70" t="s">
        <v>24</v>
      </c>
      <c r="C33" s="70" t="s">
        <v>260</v>
      </c>
      <c r="D33" s="92" t="s">
        <v>114</v>
      </c>
      <c r="E33" s="70" t="s">
        <v>265</v>
      </c>
      <c r="F33" s="94" t="s">
        <v>114</v>
      </c>
      <c r="G33" s="91" t="s">
        <v>256</v>
      </c>
      <c r="H33" s="70" t="s">
        <v>25</v>
      </c>
      <c r="I33" s="81">
        <v>10</v>
      </c>
      <c r="J33" s="70" t="s">
        <v>254</v>
      </c>
      <c r="K33" s="81">
        <f t="shared" si="10"/>
        <v>10</v>
      </c>
      <c r="L33" s="95" t="s">
        <v>213</v>
      </c>
      <c r="M33" s="95" t="s">
        <v>275</v>
      </c>
      <c r="N33" s="73"/>
    </row>
    <row r="34" spans="1:14" s="42" customFormat="1" ht="50.1" customHeight="1">
      <c r="A34" s="43" t="str">
        <f t="shared" si="8"/>
        <v>FE-103-I</v>
      </c>
      <c r="B34" s="98" t="s">
        <v>22</v>
      </c>
      <c r="C34" s="98" t="s">
        <v>261</v>
      </c>
      <c r="D34" s="70" t="s">
        <v>262</v>
      </c>
      <c r="E34" s="98" t="s">
        <v>266</v>
      </c>
      <c r="F34" s="70" t="s">
        <v>252</v>
      </c>
      <c r="G34" s="91" t="s">
        <v>23</v>
      </c>
      <c r="H34" s="98" t="s">
        <v>253</v>
      </c>
      <c r="I34" s="126">
        <v>20</v>
      </c>
      <c r="J34" s="70" t="s">
        <v>254</v>
      </c>
      <c r="K34" s="81">
        <f t="shared" ref="K34:K36" si="11">I34</f>
        <v>20</v>
      </c>
      <c r="L34" s="95" t="s">
        <v>213</v>
      </c>
      <c r="M34" s="95" t="s">
        <v>275</v>
      </c>
      <c r="N34" s="73" t="s">
        <v>255</v>
      </c>
    </row>
    <row r="35" spans="1:14" s="42" customFormat="1" ht="50.1" customHeight="1">
      <c r="A35" s="43" t="str">
        <f t="shared" si="8"/>
        <v>FIT-103-I</v>
      </c>
      <c r="B35" s="70" t="s">
        <v>22</v>
      </c>
      <c r="C35" s="70" t="s">
        <v>262</v>
      </c>
      <c r="D35" s="92" t="s">
        <v>114</v>
      </c>
      <c r="E35" s="70" t="s">
        <v>267</v>
      </c>
      <c r="F35" s="94" t="s">
        <v>114</v>
      </c>
      <c r="G35" s="91" t="s">
        <v>23</v>
      </c>
      <c r="H35" s="70" t="s">
        <v>253</v>
      </c>
      <c r="I35" s="81">
        <v>10</v>
      </c>
      <c r="J35" s="70" t="s">
        <v>254</v>
      </c>
      <c r="K35" s="81">
        <f t="shared" si="11"/>
        <v>10</v>
      </c>
      <c r="L35" s="95" t="s">
        <v>213</v>
      </c>
      <c r="M35" s="95" t="s">
        <v>275</v>
      </c>
      <c r="N35" s="73" t="s">
        <v>2</v>
      </c>
    </row>
    <row r="36" spans="1:14" s="42" customFormat="1" ht="50.1" customHeight="1">
      <c r="A36" s="43" t="str">
        <f t="shared" si="8"/>
        <v>FIT-103-C</v>
      </c>
      <c r="B36" s="70" t="s">
        <v>24</v>
      </c>
      <c r="C36" s="70" t="s">
        <v>262</v>
      </c>
      <c r="D36" s="92" t="s">
        <v>114</v>
      </c>
      <c r="E36" s="70" t="s">
        <v>268</v>
      </c>
      <c r="F36" s="94" t="s">
        <v>114</v>
      </c>
      <c r="G36" s="91" t="s">
        <v>256</v>
      </c>
      <c r="H36" s="70" t="s">
        <v>25</v>
      </c>
      <c r="I36" s="81">
        <v>10</v>
      </c>
      <c r="J36" s="70" t="s">
        <v>254</v>
      </c>
      <c r="K36" s="81">
        <f t="shared" si="11"/>
        <v>10</v>
      </c>
      <c r="L36" s="95" t="s">
        <v>213</v>
      </c>
      <c r="M36" s="95" t="s">
        <v>275</v>
      </c>
      <c r="N36" s="73"/>
    </row>
    <row r="37" spans="1:14" s="105" customFormat="1" ht="14.25" customHeight="1">
      <c r="A37" s="100"/>
      <c r="B37" s="101"/>
      <c r="C37" s="101"/>
      <c r="D37" s="101"/>
      <c r="E37" s="101"/>
      <c r="F37" s="101"/>
      <c r="G37" s="101"/>
      <c r="H37" s="101"/>
      <c r="I37" s="118"/>
      <c r="J37" s="101"/>
      <c r="K37" s="102"/>
      <c r="L37" s="103"/>
      <c r="M37" s="103"/>
      <c r="N37" s="104"/>
    </row>
    <row r="38" spans="1:14" s="42" customFormat="1" ht="50.1" customHeight="1">
      <c r="A38" s="90" t="str">
        <f t="shared" si="2"/>
        <v>HS-101-C</v>
      </c>
      <c r="B38" s="91" t="s">
        <v>29</v>
      </c>
      <c r="C38" s="92" t="s">
        <v>154</v>
      </c>
      <c r="D38" s="91" t="s">
        <v>155</v>
      </c>
      <c r="E38" s="92" t="s">
        <v>156</v>
      </c>
      <c r="F38" s="94" t="s">
        <v>233</v>
      </c>
      <c r="G38" s="91" t="s">
        <v>23</v>
      </c>
      <c r="H38" s="91" t="s">
        <v>25</v>
      </c>
      <c r="I38" s="93">
        <v>30</v>
      </c>
      <c r="J38" s="94" t="s">
        <v>68</v>
      </c>
      <c r="K38" s="93">
        <v>30</v>
      </c>
      <c r="L38" s="95" t="s">
        <v>213</v>
      </c>
      <c r="M38" s="95" t="s">
        <v>275</v>
      </c>
      <c r="N38" s="96" t="s">
        <v>2</v>
      </c>
    </row>
    <row r="39" spans="1:14" s="42" customFormat="1" ht="50.1" customHeight="1">
      <c r="A39" s="90" t="str">
        <f t="shared" si="2"/>
        <v>HS-102-C</v>
      </c>
      <c r="B39" s="91" t="s">
        <v>29</v>
      </c>
      <c r="C39" s="92" t="s">
        <v>157</v>
      </c>
      <c r="D39" s="91" t="s">
        <v>155</v>
      </c>
      <c r="E39" s="92" t="s">
        <v>158</v>
      </c>
      <c r="F39" s="94" t="s">
        <v>233</v>
      </c>
      <c r="G39" s="91" t="s">
        <v>23</v>
      </c>
      <c r="H39" s="91" t="s">
        <v>25</v>
      </c>
      <c r="I39" s="93">
        <v>30</v>
      </c>
      <c r="J39" s="94" t="s">
        <v>68</v>
      </c>
      <c r="K39" s="93">
        <v>30</v>
      </c>
      <c r="L39" s="95" t="s">
        <v>213</v>
      </c>
      <c r="M39" s="95" t="s">
        <v>275</v>
      </c>
      <c r="N39" s="96" t="s">
        <v>2</v>
      </c>
    </row>
    <row r="40" spans="1:14" s="42" customFormat="1" ht="50.1" customHeight="1">
      <c r="A40" s="90" t="str">
        <f t="shared" si="2"/>
        <v>HS-103-C</v>
      </c>
      <c r="B40" s="91" t="s">
        <v>29</v>
      </c>
      <c r="C40" s="92" t="s">
        <v>159</v>
      </c>
      <c r="D40" s="91" t="s">
        <v>155</v>
      </c>
      <c r="E40" s="92" t="s">
        <v>158</v>
      </c>
      <c r="F40" s="94" t="s">
        <v>233</v>
      </c>
      <c r="G40" s="91" t="s">
        <v>23</v>
      </c>
      <c r="H40" s="91" t="s">
        <v>25</v>
      </c>
      <c r="I40" s="93">
        <v>30</v>
      </c>
      <c r="J40" s="94" t="s">
        <v>68</v>
      </c>
      <c r="K40" s="93">
        <f>I40</f>
        <v>30</v>
      </c>
      <c r="L40" s="95" t="s">
        <v>213</v>
      </c>
      <c r="M40" s="95" t="s">
        <v>275</v>
      </c>
      <c r="N40" s="96" t="s">
        <v>2</v>
      </c>
    </row>
    <row r="41" spans="1:14" s="105" customFormat="1" ht="14.25" customHeight="1">
      <c r="A41" s="100"/>
      <c r="B41" s="101"/>
      <c r="C41" s="101"/>
      <c r="D41" s="101"/>
      <c r="E41" s="101"/>
      <c r="F41" s="101"/>
      <c r="G41" s="101"/>
      <c r="H41" s="101"/>
      <c r="I41" s="118"/>
      <c r="J41" s="101"/>
      <c r="K41" s="102"/>
      <c r="L41" s="103"/>
      <c r="M41" s="103"/>
      <c r="N41" s="104"/>
    </row>
    <row r="42" spans="1:14" ht="54">
      <c r="A42" s="90" t="str">
        <f t="shared" si="2"/>
        <v>AIT-101-I</v>
      </c>
      <c r="B42" s="91" t="s">
        <v>22</v>
      </c>
      <c r="C42" s="92" t="s">
        <v>160</v>
      </c>
      <c r="D42" s="91" t="s">
        <v>114</v>
      </c>
      <c r="E42" s="92" t="s">
        <v>75</v>
      </c>
      <c r="F42" s="94" t="s">
        <v>114</v>
      </c>
      <c r="G42" s="91" t="s">
        <v>23</v>
      </c>
      <c r="H42" s="91" t="s">
        <v>87</v>
      </c>
      <c r="I42" s="93">
        <v>20</v>
      </c>
      <c r="J42" s="92" t="s">
        <v>71</v>
      </c>
      <c r="K42" s="93">
        <f>I42</f>
        <v>20</v>
      </c>
      <c r="L42" s="95" t="s">
        <v>213</v>
      </c>
      <c r="M42" s="95" t="s">
        <v>275</v>
      </c>
      <c r="N42" s="96" t="s">
        <v>2</v>
      </c>
    </row>
    <row r="43" spans="1:14" ht="54">
      <c r="A43" s="90" t="str">
        <f t="shared" si="2"/>
        <v>XS-101-C</v>
      </c>
      <c r="B43" s="116" t="s">
        <v>24</v>
      </c>
      <c r="C43" s="94" t="s">
        <v>161</v>
      </c>
      <c r="D43" s="116" t="s">
        <v>114</v>
      </c>
      <c r="E43" s="94" t="s">
        <v>76</v>
      </c>
      <c r="F43" s="94" t="s">
        <v>114</v>
      </c>
      <c r="G43" s="116" t="s">
        <v>23</v>
      </c>
      <c r="H43" s="116" t="s">
        <v>25</v>
      </c>
      <c r="I43" s="93">
        <v>20</v>
      </c>
      <c r="J43" s="94" t="s">
        <v>71</v>
      </c>
      <c r="K43" s="117">
        <f>I43</f>
        <v>20</v>
      </c>
      <c r="L43" s="95" t="s">
        <v>213</v>
      </c>
      <c r="M43" s="95" t="s">
        <v>275</v>
      </c>
      <c r="N43" s="97" t="s">
        <v>2</v>
      </c>
    </row>
    <row r="44" spans="1:14" s="105" customFormat="1" ht="14.25" customHeight="1">
      <c r="A44" s="100"/>
      <c r="B44" s="101"/>
      <c r="C44" s="101"/>
      <c r="D44" s="101"/>
      <c r="E44" s="101"/>
      <c r="F44" s="101"/>
      <c r="G44" s="101"/>
      <c r="H44" s="101"/>
      <c r="I44" s="118"/>
      <c r="J44" s="101"/>
      <c r="K44" s="102"/>
      <c r="L44" s="103"/>
      <c r="M44" s="103"/>
      <c r="N44" s="104"/>
    </row>
    <row r="45" spans="1:14" s="42" customFormat="1" ht="50.1" customHeight="1">
      <c r="A45" s="43" t="str">
        <f>CONCATENATE(SUBSTITUTE(D45,"-","-"),"-",IF(OR(B45="AI",B45="AO"),"I1",IF(OR(B45="DI",B45="DO"),"C",IF(B45="A","A",IF(B45="F","F",IF(B45="COM1","COM1",IF(B45="C","C","XXXX")))))))</f>
        <v>EV-108-C</v>
      </c>
      <c r="B45" s="70" t="s">
        <v>44</v>
      </c>
      <c r="C45" s="70" t="s">
        <v>50</v>
      </c>
      <c r="D45" s="70" t="s">
        <v>218</v>
      </c>
      <c r="E45" s="70" t="s">
        <v>51</v>
      </c>
      <c r="F45" s="70" t="s">
        <v>219</v>
      </c>
      <c r="G45" s="91" t="s">
        <v>23</v>
      </c>
      <c r="H45" s="91" t="s">
        <v>25</v>
      </c>
      <c r="I45" s="93">
        <v>20</v>
      </c>
      <c r="J45" s="70" t="s">
        <v>52</v>
      </c>
      <c r="K45" s="93">
        <f>I45</f>
        <v>20</v>
      </c>
      <c r="L45" s="95" t="s">
        <v>213</v>
      </c>
      <c r="M45" s="95" t="s">
        <v>275</v>
      </c>
      <c r="N45" s="73"/>
    </row>
    <row r="46" spans="1:14" s="42" customFormat="1" ht="49.5" customHeight="1">
      <c r="A46" s="43" t="str">
        <f>CONCATENATE(SUBSTITUTE(C46,"-","-"),"-",IF(OR(B46="AI",B46="AO"),"I2",IF(OR(B46="DI",B46="DO"),"C1",IF(B46="A","A",IF(B46="F","F",IF(B46="COM1","COM1",IF(B46="C1","C1","XXXX")))))))</f>
        <v>EV-108-C1</v>
      </c>
      <c r="B46" s="70" t="s">
        <v>24</v>
      </c>
      <c r="C46" s="70" t="s">
        <v>218</v>
      </c>
      <c r="D46" s="70" t="s">
        <v>50</v>
      </c>
      <c r="E46" s="70" t="s">
        <v>219</v>
      </c>
      <c r="F46" s="70" t="s">
        <v>51</v>
      </c>
      <c r="G46" s="91" t="s">
        <v>181</v>
      </c>
      <c r="H46" s="91" t="s">
        <v>25</v>
      </c>
      <c r="I46" s="93">
        <v>20</v>
      </c>
      <c r="J46" s="70" t="s">
        <v>52</v>
      </c>
      <c r="K46" s="93">
        <f t="shared" ref="K46" si="12">I46</f>
        <v>20</v>
      </c>
      <c r="L46" s="95" t="s">
        <v>213</v>
      </c>
      <c r="M46" s="95" t="s">
        <v>275</v>
      </c>
      <c r="N46" s="73"/>
    </row>
    <row r="47" spans="1:14" s="42" customFormat="1" ht="50.1" customHeight="1">
      <c r="A47" s="43" t="str">
        <f>CONCATENATE(SUBSTITUTE(D47,"-","-"),"-",IF(OR(B47="AI",B47="AO"),"I1",IF(OR(B47="DI",B47="DO"),"C",IF(B47="A","A",IF(B47="F","F",IF(B47="COM1","COM1",IF(B47="C","C","XXXX")))))))</f>
        <v>EV-109-C</v>
      </c>
      <c r="B47" s="70" t="s">
        <v>44</v>
      </c>
      <c r="C47" s="70" t="s">
        <v>50</v>
      </c>
      <c r="D47" s="70" t="s">
        <v>220</v>
      </c>
      <c r="E47" s="70" t="s">
        <v>51</v>
      </c>
      <c r="F47" s="70" t="s">
        <v>221</v>
      </c>
      <c r="G47" s="91" t="s">
        <v>23</v>
      </c>
      <c r="H47" s="91" t="s">
        <v>25</v>
      </c>
      <c r="I47" s="93">
        <v>20</v>
      </c>
      <c r="J47" s="70" t="s">
        <v>52</v>
      </c>
      <c r="K47" s="93">
        <f>I47</f>
        <v>20</v>
      </c>
      <c r="L47" s="95" t="s">
        <v>213</v>
      </c>
      <c r="M47" s="95" t="s">
        <v>275</v>
      </c>
      <c r="N47" s="73"/>
    </row>
    <row r="48" spans="1:14" s="42" customFormat="1" ht="49.5" customHeight="1">
      <c r="A48" s="43" t="str">
        <f>CONCATENATE(SUBSTITUTE(C48,"-","-"),"-",IF(OR(B48="AI",B48="AO"),"I2",IF(OR(B48="DI",B48="DO"),"C1",IF(B48="A","A",IF(B48="F","F",IF(B48="COM1","COM1",IF(B48="C1","C1","XXXX")))))))</f>
        <v>EV-109-C1</v>
      </c>
      <c r="B48" s="70" t="s">
        <v>24</v>
      </c>
      <c r="C48" s="70" t="s">
        <v>220</v>
      </c>
      <c r="D48" s="70" t="s">
        <v>50</v>
      </c>
      <c r="E48" s="70" t="s">
        <v>221</v>
      </c>
      <c r="F48" s="70" t="s">
        <v>51</v>
      </c>
      <c r="G48" s="91" t="s">
        <v>181</v>
      </c>
      <c r="H48" s="91" t="s">
        <v>25</v>
      </c>
      <c r="I48" s="93">
        <v>20</v>
      </c>
      <c r="J48" s="70" t="s">
        <v>52</v>
      </c>
      <c r="K48" s="93">
        <f t="shared" ref="K48" si="13">I48</f>
        <v>20</v>
      </c>
      <c r="L48" s="95" t="s">
        <v>213</v>
      </c>
      <c r="M48" s="95" t="s">
        <v>275</v>
      </c>
      <c r="N48" s="73"/>
    </row>
    <row r="49" spans="1:14" s="42" customFormat="1" ht="50.1" customHeight="1">
      <c r="A49" s="43" t="str">
        <f>CONCATENATE(SUBSTITUTE(D49,"-","-"),"-",IF(OR(B49="AI",B49="AO"),"I1",IF(OR(B49="DI",B49="DO"),"C",IF(B49="A","A",IF(B49="F","F",IF(B49="COM1","COM1",IF(B49="C","C","XXXX")))))))</f>
        <v>EV-110-C</v>
      </c>
      <c r="B49" s="70" t="s">
        <v>44</v>
      </c>
      <c r="C49" s="70" t="s">
        <v>50</v>
      </c>
      <c r="D49" s="70" t="s">
        <v>222</v>
      </c>
      <c r="E49" s="70" t="s">
        <v>51</v>
      </c>
      <c r="F49" s="70" t="s">
        <v>223</v>
      </c>
      <c r="G49" s="91" t="s">
        <v>23</v>
      </c>
      <c r="H49" s="91" t="s">
        <v>25</v>
      </c>
      <c r="I49" s="93">
        <v>20</v>
      </c>
      <c r="J49" s="70" t="s">
        <v>52</v>
      </c>
      <c r="K49" s="93">
        <f>I49</f>
        <v>20</v>
      </c>
      <c r="L49" s="95" t="s">
        <v>213</v>
      </c>
      <c r="M49" s="95" t="s">
        <v>275</v>
      </c>
      <c r="N49" s="73"/>
    </row>
    <row r="50" spans="1:14" s="42" customFormat="1" ht="49.5" customHeight="1">
      <c r="A50" s="43" t="str">
        <f>CONCATENATE(SUBSTITUTE(C50,"-","-"),"-",IF(OR(B50="AI",B50="AO"),"I2",IF(OR(B50="DI",B50="DO"),"C1",IF(B50="A","A",IF(B50="F","F",IF(B50="COM1","COM1",IF(B50="C1","C1","XXXX")))))))</f>
        <v>EV-110-C1</v>
      </c>
      <c r="B50" s="70" t="s">
        <v>24</v>
      </c>
      <c r="C50" s="70" t="s">
        <v>222</v>
      </c>
      <c r="D50" s="70" t="s">
        <v>50</v>
      </c>
      <c r="E50" s="70" t="s">
        <v>223</v>
      </c>
      <c r="F50" s="70" t="s">
        <v>51</v>
      </c>
      <c r="G50" s="91" t="s">
        <v>181</v>
      </c>
      <c r="H50" s="91" t="s">
        <v>25</v>
      </c>
      <c r="I50" s="93">
        <v>20</v>
      </c>
      <c r="J50" s="70" t="s">
        <v>52</v>
      </c>
      <c r="K50" s="93">
        <f t="shared" ref="K50" si="14">I50</f>
        <v>20</v>
      </c>
      <c r="L50" s="95" t="s">
        <v>213</v>
      </c>
      <c r="M50" s="95" t="s">
        <v>275</v>
      </c>
      <c r="N50" s="73"/>
    </row>
    <row r="51" spans="1:14" s="42" customFormat="1" ht="50.1" customHeight="1">
      <c r="A51" s="43" t="str">
        <f>CONCATENATE(SUBSTITUTE(D51,"-","-"),"-",IF(OR(B51="AI",B51="AO"),"I1",IF(OR(B51="DI",B51="DO"),"C",IF(B51="A","A",IF(B51="F","F",IF(B51="COM1","COM1",IF(B51="C","C","XXXX")))))))</f>
        <v>EV-111-C</v>
      </c>
      <c r="B51" s="70" t="s">
        <v>44</v>
      </c>
      <c r="C51" s="70" t="s">
        <v>50</v>
      </c>
      <c r="D51" s="70" t="s">
        <v>224</v>
      </c>
      <c r="E51" s="70" t="s">
        <v>51</v>
      </c>
      <c r="F51" s="70" t="s">
        <v>225</v>
      </c>
      <c r="G51" s="91" t="s">
        <v>23</v>
      </c>
      <c r="H51" s="91" t="s">
        <v>25</v>
      </c>
      <c r="I51" s="93">
        <v>20</v>
      </c>
      <c r="J51" s="70" t="s">
        <v>52</v>
      </c>
      <c r="K51" s="93">
        <f>I51</f>
        <v>20</v>
      </c>
      <c r="L51" s="95" t="s">
        <v>213</v>
      </c>
      <c r="M51" s="95" t="s">
        <v>275</v>
      </c>
      <c r="N51" s="73"/>
    </row>
    <row r="52" spans="1:14" s="42" customFormat="1" ht="49.5" customHeight="1">
      <c r="A52" s="43" t="str">
        <f>CONCATENATE(SUBSTITUTE(C52,"-","-"),"-",IF(OR(B52="AI",B52="AO"),"I2",IF(OR(B52="DI",B52="DO"),"C1",IF(B52="A","A",IF(B52="F","F",IF(B52="COM1","COM1",IF(B52="C1","C1","XXXX")))))))</f>
        <v>EV-111-C1</v>
      </c>
      <c r="B52" s="70" t="s">
        <v>24</v>
      </c>
      <c r="C52" s="70" t="s">
        <v>224</v>
      </c>
      <c r="D52" s="70" t="s">
        <v>50</v>
      </c>
      <c r="E52" s="70" t="s">
        <v>225</v>
      </c>
      <c r="F52" s="70" t="s">
        <v>51</v>
      </c>
      <c r="G52" s="91" t="s">
        <v>181</v>
      </c>
      <c r="H52" s="91" t="s">
        <v>25</v>
      </c>
      <c r="I52" s="93">
        <v>20</v>
      </c>
      <c r="J52" s="70" t="s">
        <v>52</v>
      </c>
      <c r="K52" s="93">
        <f t="shared" ref="K52" si="15">I52</f>
        <v>20</v>
      </c>
      <c r="L52" s="95" t="s">
        <v>213</v>
      </c>
      <c r="M52" s="95" t="s">
        <v>275</v>
      </c>
      <c r="N52" s="73"/>
    </row>
    <row r="53" spans="1:14" s="42" customFormat="1" ht="50.1" customHeight="1">
      <c r="A53" s="43" t="str">
        <f>CONCATENATE(SUBSTITUTE(D53,"-","-"),"-",IF(OR(B53="AI",B53="AO"),"I1",IF(OR(B53="DI",B53="DO"),"C",IF(B53="A","A",IF(B53="F","F",IF(B53="COM1","COM1",IF(B53="C","C","XXXX")))))))</f>
        <v>EV-112-C</v>
      </c>
      <c r="B53" s="70" t="s">
        <v>44</v>
      </c>
      <c r="C53" s="70" t="s">
        <v>50</v>
      </c>
      <c r="D53" s="70" t="s">
        <v>226</v>
      </c>
      <c r="E53" s="70" t="s">
        <v>51</v>
      </c>
      <c r="F53" s="70" t="s">
        <v>227</v>
      </c>
      <c r="G53" s="91" t="s">
        <v>23</v>
      </c>
      <c r="H53" s="91" t="s">
        <v>25</v>
      </c>
      <c r="I53" s="93">
        <v>20</v>
      </c>
      <c r="J53" s="70" t="s">
        <v>52</v>
      </c>
      <c r="K53" s="93">
        <f>I53</f>
        <v>20</v>
      </c>
      <c r="L53" s="95" t="s">
        <v>213</v>
      </c>
      <c r="M53" s="95" t="s">
        <v>275</v>
      </c>
      <c r="N53" s="73"/>
    </row>
    <row r="54" spans="1:14" s="42" customFormat="1" ht="49.5" customHeight="1">
      <c r="A54" s="43" t="str">
        <f>CONCATENATE(SUBSTITUTE(C54,"-","-"),"-",IF(OR(B54="AI",B54="AO"),"I2",IF(OR(B54="DI",B54="DO"),"C1",IF(B54="A","A",IF(B54="F","F",IF(B54="COM1","COM1",IF(B54="C1","C1","XXXX")))))))</f>
        <v>EV-112-C1</v>
      </c>
      <c r="B54" s="70" t="s">
        <v>24</v>
      </c>
      <c r="C54" s="70" t="s">
        <v>226</v>
      </c>
      <c r="D54" s="70" t="s">
        <v>50</v>
      </c>
      <c r="E54" s="70" t="s">
        <v>227</v>
      </c>
      <c r="F54" s="70" t="s">
        <v>51</v>
      </c>
      <c r="G54" s="91" t="s">
        <v>181</v>
      </c>
      <c r="H54" s="91" t="s">
        <v>25</v>
      </c>
      <c r="I54" s="93">
        <v>20</v>
      </c>
      <c r="J54" s="70" t="s">
        <v>52</v>
      </c>
      <c r="K54" s="93">
        <f t="shared" ref="K54" si="16">I54</f>
        <v>20</v>
      </c>
      <c r="L54" s="95" t="s">
        <v>213</v>
      </c>
      <c r="M54" s="95" t="s">
        <v>275</v>
      </c>
      <c r="N54" s="73"/>
    </row>
    <row r="55" spans="1:14" s="42" customFormat="1" ht="50.1" customHeight="1">
      <c r="A55" s="43" t="str">
        <f>CONCATENATE(SUBSTITUTE(D55,"-","-"),"-",IF(OR(B55="AI",B55="AO"),"I1",IF(OR(B55="DI",B55="DO"),"C",IF(B55="A","A",IF(B55="F","F",IF(B55="COM1","COM1",IF(B55="C","C","XXXX")))))))</f>
        <v>EV-113-C</v>
      </c>
      <c r="B55" s="70" t="s">
        <v>44</v>
      </c>
      <c r="C55" s="70" t="s">
        <v>50</v>
      </c>
      <c r="D55" s="70" t="s">
        <v>228</v>
      </c>
      <c r="E55" s="70" t="s">
        <v>51</v>
      </c>
      <c r="F55" s="70" t="s">
        <v>229</v>
      </c>
      <c r="G55" s="91" t="s">
        <v>23</v>
      </c>
      <c r="H55" s="91" t="s">
        <v>25</v>
      </c>
      <c r="I55" s="93">
        <v>20</v>
      </c>
      <c r="J55" s="70" t="s">
        <v>52</v>
      </c>
      <c r="K55" s="93">
        <f>I55</f>
        <v>20</v>
      </c>
      <c r="L55" s="95" t="s">
        <v>213</v>
      </c>
      <c r="M55" s="95" t="s">
        <v>275</v>
      </c>
      <c r="N55" s="73"/>
    </row>
    <row r="56" spans="1:14" s="42" customFormat="1" ht="49.5" customHeight="1">
      <c r="A56" s="43" t="str">
        <f>CONCATENATE(SUBSTITUTE(C56,"-","-"),"-",IF(OR(B56="AI",B56="AO"),"I2",IF(OR(B56="DI",B56="DO"),"C1",IF(B56="A","A",IF(B56="F","F",IF(B56="COM1","COM1",IF(B56="C1","C1","XXXX")))))))</f>
        <v>EV-113-C1</v>
      </c>
      <c r="B56" s="70" t="s">
        <v>24</v>
      </c>
      <c r="C56" s="70" t="s">
        <v>228</v>
      </c>
      <c r="D56" s="70" t="s">
        <v>50</v>
      </c>
      <c r="E56" s="70" t="s">
        <v>229</v>
      </c>
      <c r="F56" s="70" t="s">
        <v>51</v>
      </c>
      <c r="G56" s="91" t="s">
        <v>181</v>
      </c>
      <c r="H56" s="91" t="s">
        <v>25</v>
      </c>
      <c r="I56" s="93">
        <v>20</v>
      </c>
      <c r="J56" s="70" t="s">
        <v>52</v>
      </c>
      <c r="K56" s="93">
        <f t="shared" ref="K56" si="17">I56</f>
        <v>20</v>
      </c>
      <c r="L56" s="95" t="s">
        <v>213</v>
      </c>
      <c r="M56" s="95" t="s">
        <v>275</v>
      </c>
      <c r="N56" s="73"/>
    </row>
    <row r="57" spans="1:14" s="42" customFormat="1" ht="50.1" customHeight="1">
      <c r="A57" s="43" t="str">
        <f>CONCATENATE(SUBSTITUTE(D57,"-","-"),"-",IF(OR(B57="AI",B57="AO"),"I1",IF(OR(B57="DI",B57="DO"),"C",IF(B57="A","A",IF(B57="F","F",IF(B57="COM1","COM1",IF(B57="C","C","XXXX")))))))</f>
        <v>EV-114-C</v>
      </c>
      <c r="B57" s="70" t="s">
        <v>44</v>
      </c>
      <c r="C57" s="70" t="s">
        <v>50</v>
      </c>
      <c r="D57" s="70" t="s">
        <v>230</v>
      </c>
      <c r="E57" s="70" t="s">
        <v>51</v>
      </c>
      <c r="F57" s="70" t="s">
        <v>231</v>
      </c>
      <c r="G57" s="91" t="s">
        <v>23</v>
      </c>
      <c r="H57" s="91" t="s">
        <v>25</v>
      </c>
      <c r="I57" s="93">
        <v>20</v>
      </c>
      <c r="J57" s="70" t="s">
        <v>52</v>
      </c>
      <c r="K57" s="93">
        <f>I57</f>
        <v>20</v>
      </c>
      <c r="L57" s="95" t="s">
        <v>213</v>
      </c>
      <c r="M57" s="95" t="s">
        <v>275</v>
      </c>
      <c r="N57" s="73"/>
    </row>
    <row r="58" spans="1:14" s="42" customFormat="1" ht="49.5" customHeight="1">
      <c r="A58" s="43" t="str">
        <f>CONCATENATE(SUBSTITUTE(C58,"-","-"),"-",IF(OR(B58="AI",B58="AO"),"I2",IF(OR(B58="DI",B58="DO"),"C1",IF(B58="A","A",IF(B58="F","F",IF(B58="COM1","COM1",IF(B58="C1","C1","XXXX")))))))</f>
        <v>EV-114-C1</v>
      </c>
      <c r="B58" s="70" t="s">
        <v>24</v>
      </c>
      <c r="C58" s="70" t="s">
        <v>230</v>
      </c>
      <c r="D58" s="70" t="s">
        <v>50</v>
      </c>
      <c r="E58" s="70" t="s">
        <v>231</v>
      </c>
      <c r="F58" s="70" t="s">
        <v>51</v>
      </c>
      <c r="G58" s="91" t="s">
        <v>181</v>
      </c>
      <c r="H58" s="91" t="s">
        <v>25</v>
      </c>
      <c r="I58" s="93">
        <v>20</v>
      </c>
      <c r="J58" s="70" t="s">
        <v>52</v>
      </c>
      <c r="K58" s="93">
        <f t="shared" ref="K58" si="18">I58</f>
        <v>20</v>
      </c>
      <c r="L58" s="95" t="s">
        <v>213</v>
      </c>
      <c r="M58" s="95" t="s">
        <v>275</v>
      </c>
      <c r="N58" s="73"/>
    </row>
    <row r="59" spans="1:14" s="105" customFormat="1" ht="14.25" customHeight="1">
      <c r="A59" s="100" t="s">
        <v>43</v>
      </c>
      <c r="B59" s="101"/>
      <c r="C59" s="101"/>
      <c r="D59" s="101"/>
      <c r="E59" s="101"/>
      <c r="F59" s="101"/>
      <c r="G59" s="101"/>
      <c r="H59" s="101"/>
      <c r="I59" s="118"/>
      <c r="J59" s="101"/>
      <c r="K59" s="102"/>
      <c r="L59" s="103"/>
      <c r="M59" s="103"/>
      <c r="N59" s="104"/>
    </row>
    <row r="60" spans="1:14" ht="54">
      <c r="A60" s="90" t="s">
        <v>128</v>
      </c>
      <c r="B60" s="91" t="s">
        <v>41</v>
      </c>
      <c r="C60" s="92" t="s">
        <v>54</v>
      </c>
      <c r="D60" s="91" t="s">
        <v>67</v>
      </c>
      <c r="E60" s="94" t="s">
        <v>54</v>
      </c>
      <c r="F60" s="94" t="s">
        <v>233</v>
      </c>
      <c r="G60" s="91" t="s">
        <v>58</v>
      </c>
      <c r="H60" s="91" t="s">
        <v>55</v>
      </c>
      <c r="I60" s="93">
        <v>15</v>
      </c>
      <c r="J60" s="92" t="s">
        <v>71</v>
      </c>
      <c r="K60" s="93">
        <f t="shared" ref="K60:K65" si="19">I60</f>
        <v>15</v>
      </c>
      <c r="L60" s="95" t="s">
        <v>213</v>
      </c>
      <c r="M60" s="95" t="s">
        <v>275</v>
      </c>
      <c r="N60" s="96" t="s">
        <v>79</v>
      </c>
    </row>
    <row r="61" spans="1:14" ht="54">
      <c r="A61" s="90" t="s">
        <v>232</v>
      </c>
      <c r="B61" s="91" t="s">
        <v>41</v>
      </c>
      <c r="C61" s="92" t="s">
        <v>54</v>
      </c>
      <c r="D61" s="94" t="s">
        <v>200</v>
      </c>
      <c r="E61" s="92" t="s">
        <v>54</v>
      </c>
      <c r="F61" s="92" t="s">
        <v>200</v>
      </c>
      <c r="G61" s="91" t="s">
        <v>58</v>
      </c>
      <c r="H61" s="91" t="s">
        <v>55</v>
      </c>
      <c r="I61" s="93">
        <v>10</v>
      </c>
      <c r="J61" s="92" t="s">
        <v>71</v>
      </c>
      <c r="K61" s="93">
        <f t="shared" si="19"/>
        <v>10</v>
      </c>
      <c r="L61" s="95" t="s">
        <v>213</v>
      </c>
      <c r="M61" s="95" t="s">
        <v>275</v>
      </c>
      <c r="N61" s="96" t="s">
        <v>79</v>
      </c>
    </row>
    <row r="62" spans="1:14" ht="18">
      <c r="A62" s="90"/>
      <c r="B62" s="91"/>
      <c r="C62" s="92"/>
      <c r="D62" s="91"/>
      <c r="E62" s="92"/>
      <c r="F62" s="94"/>
      <c r="G62" s="91"/>
      <c r="H62" s="91"/>
      <c r="I62" s="93"/>
      <c r="J62" s="92"/>
      <c r="K62" s="93"/>
      <c r="L62" s="95"/>
      <c r="M62" s="95"/>
      <c r="N62" s="96"/>
    </row>
    <row r="63" spans="1:14" s="42" customFormat="1" ht="49.5" customHeight="1">
      <c r="A63" s="90" t="str">
        <f>CONCATENATE(SUBSTITUTE(C63,"-","-"),"-",IF(OR(B63="AI",B63="AO"),"I",IF(OR(B63="DI",B63="DO"),"C",IF(B63="A","A",IF(B63="F","F",IF(B63="COM1","COM1",IF(B63="C","C","XXXX")))))))</f>
        <v>FIT-101-A</v>
      </c>
      <c r="B63" s="91" t="s">
        <v>1</v>
      </c>
      <c r="C63" s="94" t="s">
        <v>258</v>
      </c>
      <c r="D63" s="92" t="s">
        <v>50</v>
      </c>
      <c r="E63" s="94" t="s">
        <v>272</v>
      </c>
      <c r="F63" s="92" t="s">
        <v>50</v>
      </c>
      <c r="G63" s="91" t="s">
        <v>58</v>
      </c>
      <c r="H63" s="91" t="s">
        <v>77</v>
      </c>
      <c r="I63" s="93">
        <v>10</v>
      </c>
      <c r="J63" s="94" t="s">
        <v>254</v>
      </c>
      <c r="K63" s="93">
        <f t="shared" si="19"/>
        <v>10</v>
      </c>
      <c r="L63" s="95" t="s">
        <v>213</v>
      </c>
      <c r="M63" s="95" t="s">
        <v>275</v>
      </c>
      <c r="N63" s="96" t="s">
        <v>118</v>
      </c>
    </row>
    <row r="64" spans="1:14" s="42" customFormat="1" ht="49.5" customHeight="1">
      <c r="A64" s="90" t="str">
        <f>CONCATENATE(SUBSTITUTE(C64,"-","-"),"-",IF(OR(B64="AI",B64="AO"),"I",IF(OR(B64="DI",B64="DO"),"C",IF(B64="A","A",IF(B64="F","F",IF(B64="COM1","COM1",IF(B64="C","C","XXXX")))))))</f>
        <v>FIT-102-A</v>
      </c>
      <c r="B64" s="91" t="s">
        <v>1</v>
      </c>
      <c r="C64" s="94" t="s">
        <v>260</v>
      </c>
      <c r="D64" s="92" t="s">
        <v>50</v>
      </c>
      <c r="E64" s="94" t="s">
        <v>273</v>
      </c>
      <c r="F64" s="92" t="s">
        <v>50</v>
      </c>
      <c r="G64" s="91" t="s">
        <v>58</v>
      </c>
      <c r="H64" s="91" t="s">
        <v>77</v>
      </c>
      <c r="I64" s="93">
        <v>10</v>
      </c>
      <c r="J64" s="94" t="s">
        <v>254</v>
      </c>
      <c r="K64" s="93">
        <f t="shared" si="19"/>
        <v>10</v>
      </c>
      <c r="L64" s="95" t="s">
        <v>213</v>
      </c>
      <c r="M64" s="95" t="s">
        <v>275</v>
      </c>
      <c r="N64" s="96" t="s">
        <v>118</v>
      </c>
    </row>
    <row r="65" spans="1:14" s="42" customFormat="1" ht="49.5" customHeight="1">
      <c r="A65" s="90" t="str">
        <f>CONCATENATE(SUBSTITUTE(C65,"-","-"),"-",IF(OR(B65="AI",B65="AO"),"I",IF(OR(B65="DI",B65="DO"),"C",IF(B65="A","A",IF(B65="F","F",IF(B65="COM1","COM1",IF(B65="C","C","XXXX")))))))</f>
        <v>FIT-103-A</v>
      </c>
      <c r="B65" s="91" t="s">
        <v>1</v>
      </c>
      <c r="C65" s="94" t="s">
        <v>262</v>
      </c>
      <c r="D65" s="92" t="s">
        <v>50</v>
      </c>
      <c r="E65" s="94" t="s">
        <v>274</v>
      </c>
      <c r="F65" s="92" t="s">
        <v>50</v>
      </c>
      <c r="G65" s="91" t="s">
        <v>58</v>
      </c>
      <c r="H65" s="91" t="s">
        <v>77</v>
      </c>
      <c r="I65" s="93">
        <v>10</v>
      </c>
      <c r="J65" s="94" t="s">
        <v>254</v>
      </c>
      <c r="K65" s="93">
        <f t="shared" si="19"/>
        <v>10</v>
      </c>
      <c r="L65" s="95" t="s">
        <v>213</v>
      </c>
      <c r="M65" s="95" t="s">
        <v>275</v>
      </c>
      <c r="N65" s="96" t="s">
        <v>118</v>
      </c>
    </row>
    <row r="66" spans="1:14" ht="18">
      <c r="A66" s="90"/>
      <c r="B66" s="91"/>
      <c r="C66" s="92"/>
      <c r="D66" s="92"/>
      <c r="E66" s="92"/>
      <c r="F66" s="94"/>
      <c r="G66" s="91"/>
      <c r="H66" s="91"/>
      <c r="I66" s="93"/>
      <c r="J66" s="92"/>
      <c r="K66" s="93"/>
      <c r="L66" s="95"/>
      <c r="M66" s="95"/>
      <c r="N66" s="96"/>
    </row>
    <row r="67" spans="1:14" ht="54">
      <c r="A67" s="90" t="s">
        <v>193</v>
      </c>
      <c r="B67" s="91" t="s">
        <v>1</v>
      </c>
      <c r="C67" s="92" t="s">
        <v>50</v>
      </c>
      <c r="D67" s="91" t="s">
        <v>145</v>
      </c>
      <c r="E67" s="92" t="s">
        <v>162</v>
      </c>
      <c r="F67" s="94" t="s">
        <v>233</v>
      </c>
      <c r="G67" s="91" t="s">
        <v>58</v>
      </c>
      <c r="H67" s="91" t="s">
        <v>77</v>
      </c>
      <c r="I67" s="93">
        <v>20</v>
      </c>
      <c r="J67" s="92" t="s">
        <v>71</v>
      </c>
      <c r="K67" s="93">
        <f t="shared" ref="K67:K82" si="20">I67</f>
        <v>20</v>
      </c>
      <c r="L67" s="95" t="s">
        <v>213</v>
      </c>
      <c r="M67" s="95" t="s">
        <v>275</v>
      </c>
      <c r="N67" s="96" t="s">
        <v>78</v>
      </c>
    </row>
    <row r="68" spans="1:14" ht="54">
      <c r="A68" s="90" t="s">
        <v>194</v>
      </c>
      <c r="B68" s="91" t="s">
        <v>1</v>
      </c>
      <c r="C68" s="92" t="s">
        <v>50</v>
      </c>
      <c r="D68" s="91" t="s">
        <v>147</v>
      </c>
      <c r="E68" s="92" t="s">
        <v>163</v>
      </c>
      <c r="F68" s="94" t="s">
        <v>233</v>
      </c>
      <c r="G68" s="91" t="s">
        <v>58</v>
      </c>
      <c r="H68" s="91" t="s">
        <v>77</v>
      </c>
      <c r="I68" s="93">
        <v>20</v>
      </c>
      <c r="J68" s="92" t="s">
        <v>71</v>
      </c>
      <c r="K68" s="93">
        <f t="shared" si="20"/>
        <v>20</v>
      </c>
      <c r="L68" s="95" t="s">
        <v>213</v>
      </c>
      <c r="M68" s="95" t="s">
        <v>275</v>
      </c>
      <c r="N68" s="96" t="s">
        <v>78</v>
      </c>
    </row>
    <row r="69" spans="1:14" ht="54">
      <c r="A69" s="90" t="s">
        <v>195</v>
      </c>
      <c r="B69" s="91" t="s">
        <v>1</v>
      </c>
      <c r="C69" s="92" t="s">
        <v>50</v>
      </c>
      <c r="D69" s="91" t="s">
        <v>170</v>
      </c>
      <c r="E69" s="92" t="s">
        <v>178</v>
      </c>
      <c r="F69" s="94" t="s">
        <v>233</v>
      </c>
      <c r="G69" s="91" t="s">
        <v>58</v>
      </c>
      <c r="H69" s="91" t="s">
        <v>77</v>
      </c>
      <c r="I69" s="93">
        <v>20</v>
      </c>
      <c r="J69" s="92" t="s">
        <v>71</v>
      </c>
      <c r="K69" s="93">
        <f t="shared" ref="K69" si="21">I69</f>
        <v>20</v>
      </c>
      <c r="L69" s="95" t="s">
        <v>213</v>
      </c>
      <c r="M69" s="95" t="s">
        <v>275</v>
      </c>
      <c r="N69" s="96" t="s">
        <v>78</v>
      </c>
    </row>
    <row r="70" spans="1:14" ht="18">
      <c r="A70" s="90"/>
      <c r="B70" s="91"/>
      <c r="C70" s="92"/>
      <c r="D70" s="91"/>
      <c r="E70" s="92"/>
      <c r="F70" s="94"/>
      <c r="G70" s="91"/>
      <c r="H70" s="91"/>
      <c r="I70" s="93"/>
      <c r="J70" s="92"/>
      <c r="K70" s="93"/>
      <c r="L70" s="95"/>
      <c r="M70" s="95"/>
      <c r="N70" s="96"/>
    </row>
    <row r="71" spans="1:14" s="42" customFormat="1" ht="50.1" customHeight="1">
      <c r="A71" s="43" t="s">
        <v>242</v>
      </c>
      <c r="B71" s="70" t="s">
        <v>41</v>
      </c>
      <c r="C71" s="70" t="s">
        <v>200</v>
      </c>
      <c r="D71" s="70" t="s">
        <v>218</v>
      </c>
      <c r="E71" s="70" t="s">
        <v>200</v>
      </c>
      <c r="F71" s="70" t="s">
        <v>235</v>
      </c>
      <c r="G71" s="91" t="s">
        <v>81</v>
      </c>
      <c r="H71" s="91" t="s">
        <v>77</v>
      </c>
      <c r="I71" s="93">
        <v>20</v>
      </c>
      <c r="J71" s="70" t="s">
        <v>56</v>
      </c>
      <c r="K71" s="93">
        <v>5</v>
      </c>
      <c r="L71" s="95" t="s">
        <v>213</v>
      </c>
      <c r="M71" s="95" t="s">
        <v>275</v>
      </c>
      <c r="N71" s="73" t="s">
        <v>78</v>
      </c>
    </row>
    <row r="72" spans="1:14" s="42" customFormat="1" ht="50.1" customHeight="1">
      <c r="A72" s="43" t="s">
        <v>243</v>
      </c>
      <c r="B72" s="70" t="s">
        <v>41</v>
      </c>
      <c r="C72" s="70" t="s">
        <v>200</v>
      </c>
      <c r="D72" s="70" t="s">
        <v>220</v>
      </c>
      <c r="E72" s="70" t="s">
        <v>200</v>
      </c>
      <c r="F72" s="70" t="s">
        <v>236</v>
      </c>
      <c r="G72" s="91" t="s">
        <v>81</v>
      </c>
      <c r="H72" s="91" t="s">
        <v>77</v>
      </c>
      <c r="I72" s="93">
        <v>20</v>
      </c>
      <c r="J72" s="70" t="s">
        <v>56</v>
      </c>
      <c r="K72" s="93">
        <v>5</v>
      </c>
      <c r="L72" s="95" t="s">
        <v>213</v>
      </c>
      <c r="M72" s="95" t="s">
        <v>275</v>
      </c>
      <c r="N72" s="73" t="s">
        <v>78</v>
      </c>
    </row>
    <row r="73" spans="1:14" s="42" customFormat="1" ht="50.1" customHeight="1">
      <c r="A73" s="43" t="s">
        <v>244</v>
      </c>
      <c r="B73" s="70" t="s">
        <v>41</v>
      </c>
      <c r="C73" s="70" t="s">
        <v>200</v>
      </c>
      <c r="D73" s="70" t="s">
        <v>222</v>
      </c>
      <c r="E73" s="70" t="s">
        <v>200</v>
      </c>
      <c r="F73" s="70" t="s">
        <v>237</v>
      </c>
      <c r="G73" s="91" t="s">
        <v>81</v>
      </c>
      <c r="H73" s="91" t="s">
        <v>77</v>
      </c>
      <c r="I73" s="93">
        <v>20</v>
      </c>
      <c r="J73" s="70" t="s">
        <v>56</v>
      </c>
      <c r="K73" s="93">
        <v>5</v>
      </c>
      <c r="L73" s="95" t="s">
        <v>213</v>
      </c>
      <c r="M73" s="95" t="s">
        <v>275</v>
      </c>
      <c r="N73" s="73" t="s">
        <v>78</v>
      </c>
    </row>
    <row r="74" spans="1:14" s="42" customFormat="1" ht="50.1" customHeight="1">
      <c r="A74" s="43" t="s">
        <v>245</v>
      </c>
      <c r="B74" s="70" t="s">
        <v>41</v>
      </c>
      <c r="C74" s="70" t="s">
        <v>200</v>
      </c>
      <c r="D74" s="70" t="s">
        <v>224</v>
      </c>
      <c r="E74" s="70" t="s">
        <v>200</v>
      </c>
      <c r="F74" s="70" t="s">
        <v>238</v>
      </c>
      <c r="G74" s="91" t="s">
        <v>81</v>
      </c>
      <c r="H74" s="91" t="s">
        <v>77</v>
      </c>
      <c r="I74" s="93">
        <v>20</v>
      </c>
      <c r="J74" s="70" t="s">
        <v>56</v>
      </c>
      <c r="K74" s="93">
        <v>5</v>
      </c>
      <c r="L74" s="95" t="s">
        <v>213</v>
      </c>
      <c r="M74" s="95" t="s">
        <v>275</v>
      </c>
      <c r="N74" s="73" t="s">
        <v>78</v>
      </c>
    </row>
    <row r="75" spans="1:14" s="42" customFormat="1" ht="50.1" customHeight="1">
      <c r="A75" s="43" t="s">
        <v>246</v>
      </c>
      <c r="B75" s="70" t="s">
        <v>41</v>
      </c>
      <c r="C75" s="70" t="s">
        <v>200</v>
      </c>
      <c r="D75" s="70" t="s">
        <v>226</v>
      </c>
      <c r="E75" s="70" t="s">
        <v>200</v>
      </c>
      <c r="F75" s="70" t="s">
        <v>239</v>
      </c>
      <c r="G75" s="91" t="s">
        <v>81</v>
      </c>
      <c r="H75" s="91" t="s">
        <v>77</v>
      </c>
      <c r="I75" s="93">
        <v>20</v>
      </c>
      <c r="J75" s="70" t="s">
        <v>56</v>
      </c>
      <c r="K75" s="93">
        <v>5</v>
      </c>
      <c r="L75" s="95" t="s">
        <v>213</v>
      </c>
      <c r="M75" s="95" t="s">
        <v>275</v>
      </c>
      <c r="N75" s="73" t="s">
        <v>78</v>
      </c>
    </row>
    <row r="76" spans="1:14" s="42" customFormat="1" ht="50.1" customHeight="1">
      <c r="A76" s="43" t="s">
        <v>247</v>
      </c>
      <c r="B76" s="70" t="s">
        <v>41</v>
      </c>
      <c r="C76" s="70" t="s">
        <v>200</v>
      </c>
      <c r="D76" s="70" t="s">
        <v>228</v>
      </c>
      <c r="E76" s="70" t="s">
        <v>200</v>
      </c>
      <c r="F76" s="70" t="s">
        <v>240</v>
      </c>
      <c r="G76" s="91" t="s">
        <v>81</v>
      </c>
      <c r="H76" s="91" t="s">
        <v>77</v>
      </c>
      <c r="I76" s="93">
        <v>20</v>
      </c>
      <c r="J76" s="70" t="s">
        <v>56</v>
      </c>
      <c r="K76" s="93">
        <v>5</v>
      </c>
      <c r="L76" s="95" t="s">
        <v>213</v>
      </c>
      <c r="M76" s="95" t="s">
        <v>275</v>
      </c>
      <c r="N76" s="73" t="s">
        <v>78</v>
      </c>
    </row>
    <row r="77" spans="1:14" s="42" customFormat="1" ht="50.1" customHeight="1">
      <c r="A77" s="43" t="s">
        <v>248</v>
      </c>
      <c r="B77" s="70" t="s">
        <v>41</v>
      </c>
      <c r="C77" s="70" t="s">
        <v>200</v>
      </c>
      <c r="D77" s="70" t="s">
        <v>230</v>
      </c>
      <c r="E77" s="70" t="s">
        <v>200</v>
      </c>
      <c r="F77" s="70" t="s">
        <v>241</v>
      </c>
      <c r="G77" s="91" t="s">
        <v>81</v>
      </c>
      <c r="H77" s="91" t="s">
        <v>77</v>
      </c>
      <c r="I77" s="93">
        <v>20</v>
      </c>
      <c r="J77" s="70" t="s">
        <v>56</v>
      </c>
      <c r="K77" s="93">
        <v>5</v>
      </c>
      <c r="L77" s="95" t="s">
        <v>213</v>
      </c>
      <c r="M77" s="95" t="s">
        <v>275</v>
      </c>
      <c r="N77" s="73" t="s">
        <v>78</v>
      </c>
    </row>
    <row r="78" spans="1:14" ht="18">
      <c r="A78" s="90"/>
      <c r="B78" s="91"/>
      <c r="C78" s="92"/>
      <c r="D78" s="91"/>
      <c r="E78" s="92"/>
      <c r="F78" s="94"/>
      <c r="G78" s="91"/>
      <c r="H78" s="91"/>
      <c r="I78" s="93"/>
      <c r="J78" s="92"/>
      <c r="K78" s="93"/>
      <c r="L78" s="95"/>
      <c r="M78" s="95"/>
      <c r="N78" s="96"/>
    </row>
    <row r="79" spans="1:14" ht="54">
      <c r="A79" s="90" t="str">
        <f t="shared" ref="A79:A82" si="22">CONCATENATE(SUBSTITUTE(D79,"-","-"),"-",IF(OR(B79="AI",B79="AO"),"I",IF(OR(B79="DI",B79="DO"),"C",IF(B79="A","A",IF(B79="F","F",IF(B79="CM","CM",IF(B79="C","C","XXXX")))))))</f>
        <v>AIT-101-A</v>
      </c>
      <c r="B79" s="91" t="s">
        <v>1</v>
      </c>
      <c r="C79" s="92" t="s">
        <v>114</v>
      </c>
      <c r="D79" s="91" t="s">
        <v>160</v>
      </c>
      <c r="E79" s="92" t="s">
        <v>114</v>
      </c>
      <c r="F79" s="94" t="s">
        <v>179</v>
      </c>
      <c r="G79" s="91" t="s">
        <v>58</v>
      </c>
      <c r="H79" s="91" t="s">
        <v>77</v>
      </c>
      <c r="I79" s="93">
        <v>20</v>
      </c>
      <c r="J79" s="92" t="s">
        <v>71</v>
      </c>
      <c r="K79" s="93">
        <f t="shared" si="20"/>
        <v>20</v>
      </c>
      <c r="L79" s="95" t="s">
        <v>213</v>
      </c>
      <c r="M79" s="95" t="s">
        <v>275</v>
      </c>
      <c r="N79" s="96" t="s">
        <v>78</v>
      </c>
    </row>
    <row r="80" spans="1:14" ht="54">
      <c r="A80" s="90" t="str">
        <f t="shared" si="22"/>
        <v>EXT-101-A</v>
      </c>
      <c r="B80" s="91" t="s">
        <v>1</v>
      </c>
      <c r="C80" s="92" t="s">
        <v>72</v>
      </c>
      <c r="D80" s="91" t="s">
        <v>164</v>
      </c>
      <c r="E80" s="92" t="s">
        <v>233</v>
      </c>
      <c r="F80" s="94" t="s">
        <v>165</v>
      </c>
      <c r="G80" s="91" t="s">
        <v>58</v>
      </c>
      <c r="H80" s="91" t="s">
        <v>77</v>
      </c>
      <c r="I80" s="93">
        <v>20</v>
      </c>
      <c r="J80" s="92" t="s">
        <v>71</v>
      </c>
      <c r="K80" s="93">
        <f t="shared" si="20"/>
        <v>20</v>
      </c>
      <c r="L80" s="95" t="s">
        <v>213</v>
      </c>
      <c r="M80" s="95" t="s">
        <v>275</v>
      </c>
      <c r="N80" s="96" t="s">
        <v>78</v>
      </c>
    </row>
    <row r="81" spans="1:14" ht="54">
      <c r="A81" s="90" t="str">
        <f t="shared" si="22"/>
        <v>EXT-102-A</v>
      </c>
      <c r="B81" s="91" t="s">
        <v>1</v>
      </c>
      <c r="C81" s="92" t="s">
        <v>72</v>
      </c>
      <c r="D81" s="91" t="s">
        <v>166</v>
      </c>
      <c r="E81" s="92" t="s">
        <v>233</v>
      </c>
      <c r="F81" s="94" t="s">
        <v>167</v>
      </c>
      <c r="G81" s="91" t="s">
        <v>58</v>
      </c>
      <c r="H81" s="91" t="s">
        <v>77</v>
      </c>
      <c r="I81" s="93">
        <v>20</v>
      </c>
      <c r="J81" s="92" t="s">
        <v>71</v>
      </c>
      <c r="K81" s="93">
        <f t="shared" si="20"/>
        <v>20</v>
      </c>
      <c r="L81" s="95" t="s">
        <v>213</v>
      </c>
      <c r="M81" s="95" t="s">
        <v>275</v>
      </c>
      <c r="N81" s="96" t="s">
        <v>78</v>
      </c>
    </row>
    <row r="82" spans="1:14" ht="54">
      <c r="A82" s="90" t="str">
        <f t="shared" si="22"/>
        <v>EXT-103-A</v>
      </c>
      <c r="B82" s="91" t="s">
        <v>1</v>
      </c>
      <c r="C82" s="92" t="s">
        <v>72</v>
      </c>
      <c r="D82" s="91" t="s">
        <v>168</v>
      </c>
      <c r="E82" s="92" t="s">
        <v>233</v>
      </c>
      <c r="F82" s="94" t="s">
        <v>169</v>
      </c>
      <c r="G82" s="91" t="s">
        <v>58</v>
      </c>
      <c r="H82" s="91" t="s">
        <v>77</v>
      </c>
      <c r="I82" s="93">
        <v>20</v>
      </c>
      <c r="J82" s="92" t="s">
        <v>71</v>
      </c>
      <c r="K82" s="93">
        <f t="shared" si="20"/>
        <v>20</v>
      </c>
      <c r="L82" s="95" t="s">
        <v>213</v>
      </c>
      <c r="M82" s="95" t="s">
        <v>275</v>
      </c>
      <c r="N82" s="96" t="s">
        <v>78</v>
      </c>
    </row>
    <row r="83" spans="1:14" ht="18.75" thickBot="1">
      <c r="A83" s="127"/>
      <c r="B83" s="124"/>
      <c r="C83" s="128"/>
      <c r="D83" s="124"/>
      <c r="E83" s="128"/>
      <c r="F83" s="128"/>
      <c r="G83" s="124"/>
      <c r="H83" s="124"/>
      <c r="I83" s="121"/>
      <c r="J83" s="128"/>
      <c r="K83" s="121"/>
      <c r="L83" s="129"/>
      <c r="M83" s="129"/>
      <c r="N83" s="122"/>
    </row>
    <row r="84" spans="1:14" ht="13.5" thickTop="1"/>
  </sheetData>
  <mergeCells count="14">
    <mergeCell ref="O7:O8"/>
    <mergeCell ref="P7:P8"/>
    <mergeCell ref="A7:A8"/>
    <mergeCell ref="B7:B8"/>
    <mergeCell ref="G7:I7"/>
    <mergeCell ref="J7:K7"/>
    <mergeCell ref="A2:B3"/>
    <mergeCell ref="A4:B5"/>
    <mergeCell ref="C2:N3"/>
    <mergeCell ref="C4:N4"/>
    <mergeCell ref="C5:N5"/>
    <mergeCell ref="L7:L8"/>
    <mergeCell ref="M7:M8"/>
    <mergeCell ref="N7:N8"/>
  </mergeCells>
  <printOptions horizontalCentered="1"/>
  <pageMargins left="0.98425196850393704" right="0.78740157480314965" top="0.78740157480314965" bottom="0.78740157480314965" header="0" footer="0.39370078740157483"/>
  <pageSetup scale="33" fitToHeight="0" orientation="landscape" r:id="rId1"/>
  <headerFooter alignWithMargins="0">
    <oddFooter xml:space="preserve">&amp;R&amp;"Arial,Negrita"&amp;14PÁGINA : &amp;P DE  &amp;N&amp;"Arial,Normal"&amp;10 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27"/>
  <sheetViews>
    <sheetView showGridLines="0" view="pageBreakPreview" zoomScale="55" zoomScaleNormal="50" zoomScaleSheetLayoutView="55" workbookViewId="0">
      <selection activeCell="N15" sqref="N15"/>
    </sheetView>
  </sheetViews>
  <sheetFormatPr baseColWidth="10" defaultColWidth="11.42578125" defaultRowHeight="12.75"/>
  <cols>
    <col min="1" max="2" width="30.28515625" style="1" customWidth="1"/>
    <col min="3" max="3" width="23.7109375" style="1" customWidth="1"/>
    <col min="4" max="4" width="56.85546875" style="1" customWidth="1"/>
    <col min="5" max="5" width="29.28515625" style="1" customWidth="1"/>
    <col min="6" max="6" width="15.7109375" style="1" customWidth="1"/>
    <col min="7" max="7" width="16.140625" style="1" customWidth="1"/>
    <col min="8" max="8" width="31.85546875" style="2" bestFit="1" customWidth="1"/>
    <col min="9" max="9" width="7" style="1" customWidth="1"/>
    <col min="10" max="251" width="11.42578125" style="1"/>
    <col min="252" max="252" width="7.7109375" style="1" customWidth="1"/>
    <col min="253" max="253" width="20.42578125" style="1" customWidth="1"/>
    <col min="254" max="254" width="72" style="1" customWidth="1"/>
    <col min="255" max="255" width="14.85546875" style="1" customWidth="1"/>
    <col min="256" max="256" width="18.28515625" style="1" customWidth="1"/>
    <col min="257" max="257" width="18.140625" style="1" customWidth="1"/>
    <col min="258" max="259" width="20.5703125" style="1" customWidth="1"/>
    <col min="260" max="260" width="27" style="1" customWidth="1"/>
    <col min="261" max="261" width="7" style="1" customWidth="1"/>
    <col min="262" max="507" width="11.42578125" style="1"/>
    <col min="508" max="508" width="7.7109375" style="1" customWidth="1"/>
    <col min="509" max="509" width="20.42578125" style="1" customWidth="1"/>
    <col min="510" max="510" width="72" style="1" customWidth="1"/>
    <col min="511" max="511" width="14.85546875" style="1" customWidth="1"/>
    <col min="512" max="512" width="18.28515625" style="1" customWidth="1"/>
    <col min="513" max="513" width="18.140625" style="1" customWidth="1"/>
    <col min="514" max="515" width="20.5703125" style="1" customWidth="1"/>
    <col min="516" max="516" width="27" style="1" customWidth="1"/>
    <col min="517" max="517" width="7" style="1" customWidth="1"/>
    <col min="518" max="763" width="11.42578125" style="1"/>
    <col min="764" max="764" width="7.7109375" style="1" customWidth="1"/>
    <col min="765" max="765" width="20.42578125" style="1" customWidth="1"/>
    <col min="766" max="766" width="72" style="1" customWidth="1"/>
    <col min="767" max="767" width="14.85546875" style="1" customWidth="1"/>
    <col min="768" max="768" width="18.28515625" style="1" customWidth="1"/>
    <col min="769" max="769" width="18.140625" style="1" customWidth="1"/>
    <col min="770" max="771" width="20.5703125" style="1" customWidth="1"/>
    <col min="772" max="772" width="27" style="1" customWidth="1"/>
    <col min="773" max="773" width="7" style="1" customWidth="1"/>
    <col min="774" max="1019" width="11.42578125" style="1"/>
    <col min="1020" max="1020" width="7.7109375" style="1" customWidth="1"/>
    <col min="1021" max="1021" width="20.42578125" style="1" customWidth="1"/>
    <col min="1022" max="1022" width="72" style="1" customWidth="1"/>
    <col min="1023" max="1023" width="14.85546875" style="1" customWidth="1"/>
    <col min="1024" max="1024" width="18.28515625" style="1" customWidth="1"/>
    <col min="1025" max="1025" width="18.140625" style="1" customWidth="1"/>
    <col min="1026" max="1027" width="20.5703125" style="1" customWidth="1"/>
    <col min="1028" max="1028" width="27" style="1" customWidth="1"/>
    <col min="1029" max="1029" width="7" style="1" customWidth="1"/>
    <col min="1030" max="1275" width="11.42578125" style="1"/>
    <col min="1276" max="1276" width="7.7109375" style="1" customWidth="1"/>
    <col min="1277" max="1277" width="20.42578125" style="1" customWidth="1"/>
    <col min="1278" max="1278" width="72" style="1" customWidth="1"/>
    <col min="1279" max="1279" width="14.85546875" style="1" customWidth="1"/>
    <col min="1280" max="1280" width="18.28515625" style="1" customWidth="1"/>
    <col min="1281" max="1281" width="18.140625" style="1" customWidth="1"/>
    <col min="1282" max="1283" width="20.5703125" style="1" customWidth="1"/>
    <col min="1284" max="1284" width="27" style="1" customWidth="1"/>
    <col min="1285" max="1285" width="7" style="1" customWidth="1"/>
    <col min="1286" max="1531" width="11.42578125" style="1"/>
    <col min="1532" max="1532" width="7.7109375" style="1" customWidth="1"/>
    <col min="1533" max="1533" width="20.42578125" style="1" customWidth="1"/>
    <col min="1534" max="1534" width="72" style="1" customWidth="1"/>
    <col min="1535" max="1535" width="14.85546875" style="1" customWidth="1"/>
    <col min="1536" max="1536" width="18.28515625" style="1" customWidth="1"/>
    <col min="1537" max="1537" width="18.140625" style="1" customWidth="1"/>
    <col min="1538" max="1539" width="20.5703125" style="1" customWidth="1"/>
    <col min="1540" max="1540" width="27" style="1" customWidth="1"/>
    <col min="1541" max="1541" width="7" style="1" customWidth="1"/>
    <col min="1542" max="1787" width="11.42578125" style="1"/>
    <col min="1788" max="1788" width="7.7109375" style="1" customWidth="1"/>
    <col min="1789" max="1789" width="20.42578125" style="1" customWidth="1"/>
    <col min="1790" max="1790" width="72" style="1" customWidth="1"/>
    <col min="1791" max="1791" width="14.85546875" style="1" customWidth="1"/>
    <col min="1792" max="1792" width="18.28515625" style="1" customWidth="1"/>
    <col min="1793" max="1793" width="18.140625" style="1" customWidth="1"/>
    <col min="1794" max="1795" width="20.5703125" style="1" customWidth="1"/>
    <col min="1796" max="1796" width="27" style="1" customWidth="1"/>
    <col min="1797" max="1797" width="7" style="1" customWidth="1"/>
    <col min="1798" max="2043" width="11.42578125" style="1"/>
    <col min="2044" max="2044" width="7.7109375" style="1" customWidth="1"/>
    <col min="2045" max="2045" width="20.42578125" style="1" customWidth="1"/>
    <col min="2046" max="2046" width="72" style="1" customWidth="1"/>
    <col min="2047" max="2047" width="14.85546875" style="1" customWidth="1"/>
    <col min="2048" max="2048" width="18.28515625" style="1" customWidth="1"/>
    <col min="2049" max="2049" width="18.140625" style="1" customWidth="1"/>
    <col min="2050" max="2051" width="20.5703125" style="1" customWidth="1"/>
    <col min="2052" max="2052" width="27" style="1" customWidth="1"/>
    <col min="2053" max="2053" width="7" style="1" customWidth="1"/>
    <col min="2054" max="2299" width="11.42578125" style="1"/>
    <col min="2300" max="2300" width="7.7109375" style="1" customWidth="1"/>
    <col min="2301" max="2301" width="20.42578125" style="1" customWidth="1"/>
    <col min="2302" max="2302" width="72" style="1" customWidth="1"/>
    <col min="2303" max="2303" width="14.85546875" style="1" customWidth="1"/>
    <col min="2304" max="2304" width="18.28515625" style="1" customWidth="1"/>
    <col min="2305" max="2305" width="18.140625" style="1" customWidth="1"/>
    <col min="2306" max="2307" width="20.5703125" style="1" customWidth="1"/>
    <col min="2308" max="2308" width="27" style="1" customWidth="1"/>
    <col min="2309" max="2309" width="7" style="1" customWidth="1"/>
    <col min="2310" max="2555" width="11.42578125" style="1"/>
    <col min="2556" max="2556" width="7.7109375" style="1" customWidth="1"/>
    <col min="2557" max="2557" width="20.42578125" style="1" customWidth="1"/>
    <col min="2558" max="2558" width="72" style="1" customWidth="1"/>
    <col min="2559" max="2559" width="14.85546875" style="1" customWidth="1"/>
    <col min="2560" max="2560" width="18.28515625" style="1" customWidth="1"/>
    <col min="2561" max="2561" width="18.140625" style="1" customWidth="1"/>
    <col min="2562" max="2563" width="20.5703125" style="1" customWidth="1"/>
    <col min="2564" max="2564" width="27" style="1" customWidth="1"/>
    <col min="2565" max="2565" width="7" style="1" customWidth="1"/>
    <col min="2566" max="2811" width="11.42578125" style="1"/>
    <col min="2812" max="2812" width="7.7109375" style="1" customWidth="1"/>
    <col min="2813" max="2813" width="20.42578125" style="1" customWidth="1"/>
    <col min="2814" max="2814" width="72" style="1" customWidth="1"/>
    <col min="2815" max="2815" width="14.85546875" style="1" customWidth="1"/>
    <col min="2816" max="2816" width="18.28515625" style="1" customWidth="1"/>
    <col min="2817" max="2817" width="18.140625" style="1" customWidth="1"/>
    <col min="2818" max="2819" width="20.5703125" style="1" customWidth="1"/>
    <col min="2820" max="2820" width="27" style="1" customWidth="1"/>
    <col min="2821" max="2821" width="7" style="1" customWidth="1"/>
    <col min="2822" max="3067" width="11.42578125" style="1"/>
    <col min="3068" max="3068" width="7.7109375" style="1" customWidth="1"/>
    <col min="3069" max="3069" width="20.42578125" style="1" customWidth="1"/>
    <col min="3070" max="3070" width="72" style="1" customWidth="1"/>
    <col min="3071" max="3071" width="14.85546875" style="1" customWidth="1"/>
    <col min="3072" max="3072" width="18.28515625" style="1" customWidth="1"/>
    <col min="3073" max="3073" width="18.140625" style="1" customWidth="1"/>
    <col min="3074" max="3075" width="20.5703125" style="1" customWidth="1"/>
    <col min="3076" max="3076" width="27" style="1" customWidth="1"/>
    <col min="3077" max="3077" width="7" style="1" customWidth="1"/>
    <col min="3078" max="3323" width="11.42578125" style="1"/>
    <col min="3324" max="3324" width="7.7109375" style="1" customWidth="1"/>
    <col min="3325" max="3325" width="20.42578125" style="1" customWidth="1"/>
    <col min="3326" max="3326" width="72" style="1" customWidth="1"/>
    <col min="3327" max="3327" width="14.85546875" style="1" customWidth="1"/>
    <col min="3328" max="3328" width="18.28515625" style="1" customWidth="1"/>
    <col min="3329" max="3329" width="18.140625" style="1" customWidth="1"/>
    <col min="3330" max="3331" width="20.5703125" style="1" customWidth="1"/>
    <col min="3332" max="3332" width="27" style="1" customWidth="1"/>
    <col min="3333" max="3333" width="7" style="1" customWidth="1"/>
    <col min="3334" max="3579" width="11.42578125" style="1"/>
    <col min="3580" max="3580" width="7.7109375" style="1" customWidth="1"/>
    <col min="3581" max="3581" width="20.42578125" style="1" customWidth="1"/>
    <col min="3582" max="3582" width="72" style="1" customWidth="1"/>
    <col min="3583" max="3583" width="14.85546875" style="1" customWidth="1"/>
    <col min="3584" max="3584" width="18.28515625" style="1" customWidth="1"/>
    <col min="3585" max="3585" width="18.140625" style="1" customWidth="1"/>
    <col min="3586" max="3587" width="20.5703125" style="1" customWidth="1"/>
    <col min="3588" max="3588" width="27" style="1" customWidth="1"/>
    <col min="3589" max="3589" width="7" style="1" customWidth="1"/>
    <col min="3590" max="3835" width="11.42578125" style="1"/>
    <col min="3836" max="3836" width="7.7109375" style="1" customWidth="1"/>
    <col min="3837" max="3837" width="20.42578125" style="1" customWidth="1"/>
    <col min="3838" max="3838" width="72" style="1" customWidth="1"/>
    <col min="3839" max="3839" width="14.85546875" style="1" customWidth="1"/>
    <col min="3840" max="3840" width="18.28515625" style="1" customWidth="1"/>
    <col min="3841" max="3841" width="18.140625" style="1" customWidth="1"/>
    <col min="3842" max="3843" width="20.5703125" style="1" customWidth="1"/>
    <col min="3844" max="3844" width="27" style="1" customWidth="1"/>
    <col min="3845" max="3845" width="7" style="1" customWidth="1"/>
    <col min="3846" max="4091" width="11.42578125" style="1"/>
    <col min="4092" max="4092" width="7.7109375" style="1" customWidth="1"/>
    <col min="4093" max="4093" width="20.42578125" style="1" customWidth="1"/>
    <col min="4094" max="4094" width="72" style="1" customWidth="1"/>
    <col min="4095" max="4095" width="14.85546875" style="1" customWidth="1"/>
    <col min="4096" max="4096" width="18.28515625" style="1" customWidth="1"/>
    <col min="4097" max="4097" width="18.140625" style="1" customWidth="1"/>
    <col min="4098" max="4099" width="20.5703125" style="1" customWidth="1"/>
    <col min="4100" max="4100" width="27" style="1" customWidth="1"/>
    <col min="4101" max="4101" width="7" style="1" customWidth="1"/>
    <col min="4102" max="4347" width="11.42578125" style="1"/>
    <col min="4348" max="4348" width="7.7109375" style="1" customWidth="1"/>
    <col min="4349" max="4349" width="20.42578125" style="1" customWidth="1"/>
    <col min="4350" max="4350" width="72" style="1" customWidth="1"/>
    <col min="4351" max="4351" width="14.85546875" style="1" customWidth="1"/>
    <col min="4352" max="4352" width="18.28515625" style="1" customWidth="1"/>
    <col min="4353" max="4353" width="18.140625" style="1" customWidth="1"/>
    <col min="4354" max="4355" width="20.5703125" style="1" customWidth="1"/>
    <col min="4356" max="4356" width="27" style="1" customWidth="1"/>
    <col min="4357" max="4357" width="7" style="1" customWidth="1"/>
    <col min="4358" max="4603" width="11.42578125" style="1"/>
    <col min="4604" max="4604" width="7.7109375" style="1" customWidth="1"/>
    <col min="4605" max="4605" width="20.42578125" style="1" customWidth="1"/>
    <col min="4606" max="4606" width="72" style="1" customWidth="1"/>
    <col min="4607" max="4607" width="14.85546875" style="1" customWidth="1"/>
    <col min="4608" max="4608" width="18.28515625" style="1" customWidth="1"/>
    <col min="4609" max="4609" width="18.140625" style="1" customWidth="1"/>
    <col min="4610" max="4611" width="20.5703125" style="1" customWidth="1"/>
    <col min="4612" max="4612" width="27" style="1" customWidth="1"/>
    <col min="4613" max="4613" width="7" style="1" customWidth="1"/>
    <col min="4614" max="4859" width="11.42578125" style="1"/>
    <col min="4860" max="4860" width="7.7109375" style="1" customWidth="1"/>
    <col min="4861" max="4861" width="20.42578125" style="1" customWidth="1"/>
    <col min="4862" max="4862" width="72" style="1" customWidth="1"/>
    <col min="4863" max="4863" width="14.85546875" style="1" customWidth="1"/>
    <col min="4864" max="4864" width="18.28515625" style="1" customWidth="1"/>
    <col min="4865" max="4865" width="18.140625" style="1" customWidth="1"/>
    <col min="4866" max="4867" width="20.5703125" style="1" customWidth="1"/>
    <col min="4868" max="4868" width="27" style="1" customWidth="1"/>
    <col min="4869" max="4869" width="7" style="1" customWidth="1"/>
    <col min="4870" max="5115" width="11.42578125" style="1"/>
    <col min="5116" max="5116" width="7.7109375" style="1" customWidth="1"/>
    <col min="5117" max="5117" width="20.42578125" style="1" customWidth="1"/>
    <col min="5118" max="5118" width="72" style="1" customWidth="1"/>
    <col min="5119" max="5119" width="14.85546875" style="1" customWidth="1"/>
    <col min="5120" max="5120" width="18.28515625" style="1" customWidth="1"/>
    <col min="5121" max="5121" width="18.140625" style="1" customWidth="1"/>
    <col min="5122" max="5123" width="20.5703125" style="1" customWidth="1"/>
    <col min="5124" max="5124" width="27" style="1" customWidth="1"/>
    <col min="5125" max="5125" width="7" style="1" customWidth="1"/>
    <col min="5126" max="5371" width="11.42578125" style="1"/>
    <col min="5372" max="5372" width="7.7109375" style="1" customWidth="1"/>
    <col min="5373" max="5373" width="20.42578125" style="1" customWidth="1"/>
    <col min="5374" max="5374" width="72" style="1" customWidth="1"/>
    <col min="5375" max="5375" width="14.85546875" style="1" customWidth="1"/>
    <col min="5376" max="5376" width="18.28515625" style="1" customWidth="1"/>
    <col min="5377" max="5377" width="18.140625" style="1" customWidth="1"/>
    <col min="5378" max="5379" width="20.5703125" style="1" customWidth="1"/>
    <col min="5380" max="5380" width="27" style="1" customWidth="1"/>
    <col min="5381" max="5381" width="7" style="1" customWidth="1"/>
    <col min="5382" max="5627" width="11.42578125" style="1"/>
    <col min="5628" max="5628" width="7.7109375" style="1" customWidth="1"/>
    <col min="5629" max="5629" width="20.42578125" style="1" customWidth="1"/>
    <col min="5630" max="5630" width="72" style="1" customWidth="1"/>
    <col min="5631" max="5631" width="14.85546875" style="1" customWidth="1"/>
    <col min="5632" max="5632" width="18.28515625" style="1" customWidth="1"/>
    <col min="5633" max="5633" width="18.140625" style="1" customWidth="1"/>
    <col min="5634" max="5635" width="20.5703125" style="1" customWidth="1"/>
    <col min="5636" max="5636" width="27" style="1" customWidth="1"/>
    <col min="5637" max="5637" width="7" style="1" customWidth="1"/>
    <col min="5638" max="5883" width="11.42578125" style="1"/>
    <col min="5884" max="5884" width="7.7109375" style="1" customWidth="1"/>
    <col min="5885" max="5885" width="20.42578125" style="1" customWidth="1"/>
    <col min="5886" max="5886" width="72" style="1" customWidth="1"/>
    <col min="5887" max="5887" width="14.85546875" style="1" customWidth="1"/>
    <col min="5888" max="5888" width="18.28515625" style="1" customWidth="1"/>
    <col min="5889" max="5889" width="18.140625" style="1" customWidth="1"/>
    <col min="5890" max="5891" width="20.5703125" style="1" customWidth="1"/>
    <col min="5892" max="5892" width="27" style="1" customWidth="1"/>
    <col min="5893" max="5893" width="7" style="1" customWidth="1"/>
    <col min="5894" max="6139" width="11.42578125" style="1"/>
    <col min="6140" max="6140" width="7.7109375" style="1" customWidth="1"/>
    <col min="6141" max="6141" width="20.42578125" style="1" customWidth="1"/>
    <col min="6142" max="6142" width="72" style="1" customWidth="1"/>
    <col min="6143" max="6143" width="14.85546875" style="1" customWidth="1"/>
    <col min="6144" max="6144" width="18.28515625" style="1" customWidth="1"/>
    <col min="6145" max="6145" width="18.140625" style="1" customWidth="1"/>
    <col min="6146" max="6147" width="20.5703125" style="1" customWidth="1"/>
    <col min="6148" max="6148" width="27" style="1" customWidth="1"/>
    <col min="6149" max="6149" width="7" style="1" customWidth="1"/>
    <col min="6150" max="6395" width="11.42578125" style="1"/>
    <col min="6396" max="6396" width="7.7109375" style="1" customWidth="1"/>
    <col min="6397" max="6397" width="20.42578125" style="1" customWidth="1"/>
    <col min="6398" max="6398" width="72" style="1" customWidth="1"/>
    <col min="6399" max="6399" width="14.85546875" style="1" customWidth="1"/>
    <col min="6400" max="6400" width="18.28515625" style="1" customWidth="1"/>
    <col min="6401" max="6401" width="18.140625" style="1" customWidth="1"/>
    <col min="6402" max="6403" width="20.5703125" style="1" customWidth="1"/>
    <col min="6404" max="6404" width="27" style="1" customWidth="1"/>
    <col min="6405" max="6405" width="7" style="1" customWidth="1"/>
    <col min="6406" max="6651" width="11.42578125" style="1"/>
    <col min="6652" max="6652" width="7.7109375" style="1" customWidth="1"/>
    <col min="6653" max="6653" width="20.42578125" style="1" customWidth="1"/>
    <col min="6654" max="6654" width="72" style="1" customWidth="1"/>
    <col min="6655" max="6655" width="14.85546875" style="1" customWidth="1"/>
    <col min="6656" max="6656" width="18.28515625" style="1" customWidth="1"/>
    <col min="6657" max="6657" width="18.140625" style="1" customWidth="1"/>
    <col min="6658" max="6659" width="20.5703125" style="1" customWidth="1"/>
    <col min="6660" max="6660" width="27" style="1" customWidth="1"/>
    <col min="6661" max="6661" width="7" style="1" customWidth="1"/>
    <col min="6662" max="6907" width="11.42578125" style="1"/>
    <col min="6908" max="6908" width="7.7109375" style="1" customWidth="1"/>
    <col min="6909" max="6909" width="20.42578125" style="1" customWidth="1"/>
    <col min="6910" max="6910" width="72" style="1" customWidth="1"/>
    <col min="6911" max="6911" width="14.85546875" style="1" customWidth="1"/>
    <col min="6912" max="6912" width="18.28515625" style="1" customWidth="1"/>
    <col min="6913" max="6913" width="18.140625" style="1" customWidth="1"/>
    <col min="6914" max="6915" width="20.5703125" style="1" customWidth="1"/>
    <col min="6916" max="6916" width="27" style="1" customWidth="1"/>
    <col min="6917" max="6917" width="7" style="1" customWidth="1"/>
    <col min="6918" max="7163" width="11.42578125" style="1"/>
    <col min="7164" max="7164" width="7.7109375" style="1" customWidth="1"/>
    <col min="7165" max="7165" width="20.42578125" style="1" customWidth="1"/>
    <col min="7166" max="7166" width="72" style="1" customWidth="1"/>
    <col min="7167" max="7167" width="14.85546875" style="1" customWidth="1"/>
    <col min="7168" max="7168" width="18.28515625" style="1" customWidth="1"/>
    <col min="7169" max="7169" width="18.140625" style="1" customWidth="1"/>
    <col min="7170" max="7171" width="20.5703125" style="1" customWidth="1"/>
    <col min="7172" max="7172" width="27" style="1" customWidth="1"/>
    <col min="7173" max="7173" width="7" style="1" customWidth="1"/>
    <col min="7174" max="7419" width="11.42578125" style="1"/>
    <col min="7420" max="7420" width="7.7109375" style="1" customWidth="1"/>
    <col min="7421" max="7421" width="20.42578125" style="1" customWidth="1"/>
    <col min="7422" max="7422" width="72" style="1" customWidth="1"/>
    <col min="7423" max="7423" width="14.85546875" style="1" customWidth="1"/>
    <col min="7424" max="7424" width="18.28515625" style="1" customWidth="1"/>
    <col min="7425" max="7425" width="18.140625" style="1" customWidth="1"/>
    <col min="7426" max="7427" width="20.5703125" style="1" customWidth="1"/>
    <col min="7428" max="7428" width="27" style="1" customWidth="1"/>
    <col min="7429" max="7429" width="7" style="1" customWidth="1"/>
    <col min="7430" max="7675" width="11.42578125" style="1"/>
    <col min="7676" max="7676" width="7.7109375" style="1" customWidth="1"/>
    <col min="7677" max="7677" width="20.42578125" style="1" customWidth="1"/>
    <col min="7678" max="7678" width="72" style="1" customWidth="1"/>
    <col min="7679" max="7679" width="14.85546875" style="1" customWidth="1"/>
    <col min="7680" max="7680" width="18.28515625" style="1" customWidth="1"/>
    <col min="7681" max="7681" width="18.140625" style="1" customWidth="1"/>
    <col min="7682" max="7683" width="20.5703125" style="1" customWidth="1"/>
    <col min="7684" max="7684" width="27" style="1" customWidth="1"/>
    <col min="7685" max="7685" width="7" style="1" customWidth="1"/>
    <col min="7686" max="7931" width="11.42578125" style="1"/>
    <col min="7932" max="7932" width="7.7109375" style="1" customWidth="1"/>
    <col min="7933" max="7933" width="20.42578125" style="1" customWidth="1"/>
    <col min="7934" max="7934" width="72" style="1" customWidth="1"/>
    <col min="7935" max="7935" width="14.85546875" style="1" customWidth="1"/>
    <col min="7936" max="7936" width="18.28515625" style="1" customWidth="1"/>
    <col min="7937" max="7937" width="18.140625" style="1" customWidth="1"/>
    <col min="7938" max="7939" width="20.5703125" style="1" customWidth="1"/>
    <col min="7940" max="7940" width="27" style="1" customWidth="1"/>
    <col min="7941" max="7941" width="7" style="1" customWidth="1"/>
    <col min="7942" max="8187" width="11.42578125" style="1"/>
    <col min="8188" max="8188" width="7.7109375" style="1" customWidth="1"/>
    <col min="8189" max="8189" width="20.42578125" style="1" customWidth="1"/>
    <col min="8190" max="8190" width="72" style="1" customWidth="1"/>
    <col min="8191" max="8191" width="14.85546875" style="1" customWidth="1"/>
    <col min="8192" max="8192" width="18.28515625" style="1" customWidth="1"/>
    <col min="8193" max="8193" width="18.140625" style="1" customWidth="1"/>
    <col min="8194" max="8195" width="20.5703125" style="1" customWidth="1"/>
    <col min="8196" max="8196" width="27" style="1" customWidth="1"/>
    <col min="8197" max="8197" width="7" style="1" customWidth="1"/>
    <col min="8198" max="8443" width="11.42578125" style="1"/>
    <col min="8444" max="8444" width="7.7109375" style="1" customWidth="1"/>
    <col min="8445" max="8445" width="20.42578125" style="1" customWidth="1"/>
    <col min="8446" max="8446" width="72" style="1" customWidth="1"/>
    <col min="8447" max="8447" width="14.85546875" style="1" customWidth="1"/>
    <col min="8448" max="8448" width="18.28515625" style="1" customWidth="1"/>
    <col min="8449" max="8449" width="18.140625" style="1" customWidth="1"/>
    <col min="8450" max="8451" width="20.5703125" style="1" customWidth="1"/>
    <col min="8452" max="8452" width="27" style="1" customWidth="1"/>
    <col min="8453" max="8453" width="7" style="1" customWidth="1"/>
    <col min="8454" max="8699" width="11.42578125" style="1"/>
    <col min="8700" max="8700" width="7.7109375" style="1" customWidth="1"/>
    <col min="8701" max="8701" width="20.42578125" style="1" customWidth="1"/>
    <col min="8702" max="8702" width="72" style="1" customWidth="1"/>
    <col min="8703" max="8703" width="14.85546875" style="1" customWidth="1"/>
    <col min="8704" max="8704" width="18.28515625" style="1" customWidth="1"/>
    <col min="8705" max="8705" width="18.140625" style="1" customWidth="1"/>
    <col min="8706" max="8707" width="20.5703125" style="1" customWidth="1"/>
    <col min="8708" max="8708" width="27" style="1" customWidth="1"/>
    <col min="8709" max="8709" width="7" style="1" customWidth="1"/>
    <col min="8710" max="8955" width="11.42578125" style="1"/>
    <col min="8956" max="8956" width="7.7109375" style="1" customWidth="1"/>
    <col min="8957" max="8957" width="20.42578125" style="1" customWidth="1"/>
    <col min="8958" max="8958" width="72" style="1" customWidth="1"/>
    <col min="8959" max="8959" width="14.85546875" style="1" customWidth="1"/>
    <col min="8960" max="8960" width="18.28515625" style="1" customWidth="1"/>
    <col min="8961" max="8961" width="18.140625" style="1" customWidth="1"/>
    <col min="8962" max="8963" width="20.5703125" style="1" customWidth="1"/>
    <col min="8964" max="8964" width="27" style="1" customWidth="1"/>
    <col min="8965" max="8965" width="7" style="1" customWidth="1"/>
    <col min="8966" max="9211" width="11.42578125" style="1"/>
    <col min="9212" max="9212" width="7.7109375" style="1" customWidth="1"/>
    <col min="9213" max="9213" width="20.42578125" style="1" customWidth="1"/>
    <col min="9214" max="9214" width="72" style="1" customWidth="1"/>
    <col min="9215" max="9215" width="14.85546875" style="1" customWidth="1"/>
    <col min="9216" max="9216" width="18.28515625" style="1" customWidth="1"/>
    <col min="9217" max="9217" width="18.140625" style="1" customWidth="1"/>
    <col min="9218" max="9219" width="20.5703125" style="1" customWidth="1"/>
    <col min="9220" max="9220" width="27" style="1" customWidth="1"/>
    <col min="9221" max="9221" width="7" style="1" customWidth="1"/>
    <col min="9222" max="9467" width="11.42578125" style="1"/>
    <col min="9468" max="9468" width="7.7109375" style="1" customWidth="1"/>
    <col min="9469" max="9469" width="20.42578125" style="1" customWidth="1"/>
    <col min="9470" max="9470" width="72" style="1" customWidth="1"/>
    <col min="9471" max="9471" width="14.85546875" style="1" customWidth="1"/>
    <col min="9472" max="9472" width="18.28515625" style="1" customWidth="1"/>
    <col min="9473" max="9473" width="18.140625" style="1" customWidth="1"/>
    <col min="9474" max="9475" width="20.5703125" style="1" customWidth="1"/>
    <col min="9476" max="9476" width="27" style="1" customWidth="1"/>
    <col min="9477" max="9477" width="7" style="1" customWidth="1"/>
    <col min="9478" max="9723" width="11.42578125" style="1"/>
    <col min="9724" max="9724" width="7.7109375" style="1" customWidth="1"/>
    <col min="9725" max="9725" width="20.42578125" style="1" customWidth="1"/>
    <col min="9726" max="9726" width="72" style="1" customWidth="1"/>
    <col min="9727" max="9727" width="14.85546875" style="1" customWidth="1"/>
    <col min="9728" max="9728" width="18.28515625" style="1" customWidth="1"/>
    <col min="9729" max="9729" width="18.140625" style="1" customWidth="1"/>
    <col min="9730" max="9731" width="20.5703125" style="1" customWidth="1"/>
    <col min="9732" max="9732" width="27" style="1" customWidth="1"/>
    <col min="9733" max="9733" width="7" style="1" customWidth="1"/>
    <col min="9734" max="9979" width="11.42578125" style="1"/>
    <col min="9980" max="9980" width="7.7109375" style="1" customWidth="1"/>
    <col min="9981" max="9981" width="20.42578125" style="1" customWidth="1"/>
    <col min="9982" max="9982" width="72" style="1" customWidth="1"/>
    <col min="9983" max="9983" width="14.85546875" style="1" customWidth="1"/>
    <col min="9984" max="9984" width="18.28515625" style="1" customWidth="1"/>
    <col min="9985" max="9985" width="18.140625" style="1" customWidth="1"/>
    <col min="9986" max="9987" width="20.5703125" style="1" customWidth="1"/>
    <col min="9988" max="9988" width="27" style="1" customWidth="1"/>
    <col min="9989" max="9989" width="7" style="1" customWidth="1"/>
    <col min="9990" max="10235" width="11.42578125" style="1"/>
    <col min="10236" max="10236" width="7.7109375" style="1" customWidth="1"/>
    <col min="10237" max="10237" width="20.42578125" style="1" customWidth="1"/>
    <col min="10238" max="10238" width="72" style="1" customWidth="1"/>
    <col min="10239" max="10239" width="14.85546875" style="1" customWidth="1"/>
    <col min="10240" max="10240" width="18.28515625" style="1" customWidth="1"/>
    <col min="10241" max="10241" width="18.140625" style="1" customWidth="1"/>
    <col min="10242" max="10243" width="20.5703125" style="1" customWidth="1"/>
    <col min="10244" max="10244" width="27" style="1" customWidth="1"/>
    <col min="10245" max="10245" width="7" style="1" customWidth="1"/>
    <col min="10246" max="10491" width="11.42578125" style="1"/>
    <col min="10492" max="10492" width="7.7109375" style="1" customWidth="1"/>
    <col min="10493" max="10493" width="20.42578125" style="1" customWidth="1"/>
    <col min="10494" max="10494" width="72" style="1" customWidth="1"/>
    <col min="10495" max="10495" width="14.85546875" style="1" customWidth="1"/>
    <col min="10496" max="10496" width="18.28515625" style="1" customWidth="1"/>
    <col min="10497" max="10497" width="18.140625" style="1" customWidth="1"/>
    <col min="10498" max="10499" width="20.5703125" style="1" customWidth="1"/>
    <col min="10500" max="10500" width="27" style="1" customWidth="1"/>
    <col min="10501" max="10501" width="7" style="1" customWidth="1"/>
    <col min="10502" max="10747" width="11.42578125" style="1"/>
    <col min="10748" max="10748" width="7.7109375" style="1" customWidth="1"/>
    <col min="10749" max="10749" width="20.42578125" style="1" customWidth="1"/>
    <col min="10750" max="10750" width="72" style="1" customWidth="1"/>
    <col min="10751" max="10751" width="14.85546875" style="1" customWidth="1"/>
    <col min="10752" max="10752" width="18.28515625" style="1" customWidth="1"/>
    <col min="10753" max="10753" width="18.140625" style="1" customWidth="1"/>
    <col min="10754" max="10755" width="20.5703125" style="1" customWidth="1"/>
    <col min="10756" max="10756" width="27" style="1" customWidth="1"/>
    <col min="10757" max="10757" width="7" style="1" customWidth="1"/>
    <col min="10758" max="11003" width="11.42578125" style="1"/>
    <col min="11004" max="11004" width="7.7109375" style="1" customWidth="1"/>
    <col min="11005" max="11005" width="20.42578125" style="1" customWidth="1"/>
    <col min="11006" max="11006" width="72" style="1" customWidth="1"/>
    <col min="11007" max="11007" width="14.85546875" style="1" customWidth="1"/>
    <col min="11008" max="11008" width="18.28515625" style="1" customWidth="1"/>
    <col min="11009" max="11009" width="18.140625" style="1" customWidth="1"/>
    <col min="11010" max="11011" width="20.5703125" style="1" customWidth="1"/>
    <col min="11012" max="11012" width="27" style="1" customWidth="1"/>
    <col min="11013" max="11013" width="7" style="1" customWidth="1"/>
    <col min="11014" max="11259" width="11.42578125" style="1"/>
    <col min="11260" max="11260" width="7.7109375" style="1" customWidth="1"/>
    <col min="11261" max="11261" width="20.42578125" style="1" customWidth="1"/>
    <col min="11262" max="11262" width="72" style="1" customWidth="1"/>
    <col min="11263" max="11263" width="14.85546875" style="1" customWidth="1"/>
    <col min="11264" max="11264" width="18.28515625" style="1" customWidth="1"/>
    <col min="11265" max="11265" width="18.140625" style="1" customWidth="1"/>
    <col min="11266" max="11267" width="20.5703125" style="1" customWidth="1"/>
    <col min="11268" max="11268" width="27" style="1" customWidth="1"/>
    <col min="11269" max="11269" width="7" style="1" customWidth="1"/>
    <col min="11270" max="11515" width="11.42578125" style="1"/>
    <col min="11516" max="11516" width="7.7109375" style="1" customWidth="1"/>
    <col min="11517" max="11517" width="20.42578125" style="1" customWidth="1"/>
    <col min="11518" max="11518" width="72" style="1" customWidth="1"/>
    <col min="11519" max="11519" width="14.85546875" style="1" customWidth="1"/>
    <col min="11520" max="11520" width="18.28515625" style="1" customWidth="1"/>
    <col min="11521" max="11521" width="18.140625" style="1" customWidth="1"/>
    <col min="11522" max="11523" width="20.5703125" style="1" customWidth="1"/>
    <col min="11524" max="11524" width="27" style="1" customWidth="1"/>
    <col min="11525" max="11525" width="7" style="1" customWidth="1"/>
    <col min="11526" max="11771" width="11.42578125" style="1"/>
    <col min="11772" max="11772" width="7.7109375" style="1" customWidth="1"/>
    <col min="11773" max="11773" width="20.42578125" style="1" customWidth="1"/>
    <col min="11774" max="11774" width="72" style="1" customWidth="1"/>
    <col min="11775" max="11775" width="14.85546875" style="1" customWidth="1"/>
    <col min="11776" max="11776" width="18.28515625" style="1" customWidth="1"/>
    <col min="11777" max="11777" width="18.140625" style="1" customWidth="1"/>
    <col min="11778" max="11779" width="20.5703125" style="1" customWidth="1"/>
    <col min="11780" max="11780" width="27" style="1" customWidth="1"/>
    <col min="11781" max="11781" width="7" style="1" customWidth="1"/>
    <col min="11782" max="12027" width="11.42578125" style="1"/>
    <col min="12028" max="12028" width="7.7109375" style="1" customWidth="1"/>
    <col min="12029" max="12029" width="20.42578125" style="1" customWidth="1"/>
    <col min="12030" max="12030" width="72" style="1" customWidth="1"/>
    <col min="12031" max="12031" width="14.85546875" style="1" customWidth="1"/>
    <col min="12032" max="12032" width="18.28515625" style="1" customWidth="1"/>
    <col min="12033" max="12033" width="18.140625" style="1" customWidth="1"/>
    <col min="12034" max="12035" width="20.5703125" style="1" customWidth="1"/>
    <col min="12036" max="12036" width="27" style="1" customWidth="1"/>
    <col min="12037" max="12037" width="7" style="1" customWidth="1"/>
    <col min="12038" max="12283" width="11.42578125" style="1"/>
    <col min="12284" max="12284" width="7.7109375" style="1" customWidth="1"/>
    <col min="12285" max="12285" width="20.42578125" style="1" customWidth="1"/>
    <col min="12286" max="12286" width="72" style="1" customWidth="1"/>
    <col min="12287" max="12287" width="14.85546875" style="1" customWidth="1"/>
    <col min="12288" max="12288" width="18.28515625" style="1" customWidth="1"/>
    <col min="12289" max="12289" width="18.140625" style="1" customWidth="1"/>
    <col min="12290" max="12291" width="20.5703125" style="1" customWidth="1"/>
    <col min="12292" max="12292" width="27" style="1" customWidth="1"/>
    <col min="12293" max="12293" width="7" style="1" customWidth="1"/>
    <col min="12294" max="12539" width="11.42578125" style="1"/>
    <col min="12540" max="12540" width="7.7109375" style="1" customWidth="1"/>
    <col min="12541" max="12541" width="20.42578125" style="1" customWidth="1"/>
    <col min="12542" max="12542" width="72" style="1" customWidth="1"/>
    <col min="12543" max="12543" width="14.85546875" style="1" customWidth="1"/>
    <col min="12544" max="12544" width="18.28515625" style="1" customWidth="1"/>
    <col min="12545" max="12545" width="18.140625" style="1" customWidth="1"/>
    <col min="12546" max="12547" width="20.5703125" style="1" customWidth="1"/>
    <col min="12548" max="12548" width="27" style="1" customWidth="1"/>
    <col min="12549" max="12549" width="7" style="1" customWidth="1"/>
    <col min="12550" max="12795" width="11.42578125" style="1"/>
    <col min="12796" max="12796" width="7.7109375" style="1" customWidth="1"/>
    <col min="12797" max="12797" width="20.42578125" style="1" customWidth="1"/>
    <col min="12798" max="12798" width="72" style="1" customWidth="1"/>
    <col min="12799" max="12799" width="14.85546875" style="1" customWidth="1"/>
    <col min="12800" max="12800" width="18.28515625" style="1" customWidth="1"/>
    <col min="12801" max="12801" width="18.140625" style="1" customWidth="1"/>
    <col min="12802" max="12803" width="20.5703125" style="1" customWidth="1"/>
    <col min="12804" max="12804" width="27" style="1" customWidth="1"/>
    <col min="12805" max="12805" width="7" style="1" customWidth="1"/>
    <col min="12806" max="13051" width="11.42578125" style="1"/>
    <col min="13052" max="13052" width="7.7109375" style="1" customWidth="1"/>
    <col min="13053" max="13053" width="20.42578125" style="1" customWidth="1"/>
    <col min="13054" max="13054" width="72" style="1" customWidth="1"/>
    <col min="13055" max="13055" width="14.85546875" style="1" customWidth="1"/>
    <col min="13056" max="13056" width="18.28515625" style="1" customWidth="1"/>
    <col min="13057" max="13057" width="18.140625" style="1" customWidth="1"/>
    <col min="13058" max="13059" width="20.5703125" style="1" customWidth="1"/>
    <col min="13060" max="13060" width="27" style="1" customWidth="1"/>
    <col min="13061" max="13061" width="7" style="1" customWidth="1"/>
    <col min="13062" max="13307" width="11.42578125" style="1"/>
    <col min="13308" max="13308" width="7.7109375" style="1" customWidth="1"/>
    <col min="13309" max="13309" width="20.42578125" style="1" customWidth="1"/>
    <col min="13310" max="13310" width="72" style="1" customWidth="1"/>
    <col min="13311" max="13311" width="14.85546875" style="1" customWidth="1"/>
    <col min="13312" max="13312" width="18.28515625" style="1" customWidth="1"/>
    <col min="13313" max="13313" width="18.140625" style="1" customWidth="1"/>
    <col min="13314" max="13315" width="20.5703125" style="1" customWidth="1"/>
    <col min="13316" max="13316" width="27" style="1" customWidth="1"/>
    <col min="13317" max="13317" width="7" style="1" customWidth="1"/>
    <col min="13318" max="13563" width="11.42578125" style="1"/>
    <col min="13564" max="13564" width="7.7109375" style="1" customWidth="1"/>
    <col min="13565" max="13565" width="20.42578125" style="1" customWidth="1"/>
    <col min="13566" max="13566" width="72" style="1" customWidth="1"/>
    <col min="13567" max="13567" width="14.85546875" style="1" customWidth="1"/>
    <col min="13568" max="13568" width="18.28515625" style="1" customWidth="1"/>
    <col min="13569" max="13569" width="18.140625" style="1" customWidth="1"/>
    <col min="13570" max="13571" width="20.5703125" style="1" customWidth="1"/>
    <col min="13572" max="13572" width="27" style="1" customWidth="1"/>
    <col min="13573" max="13573" width="7" style="1" customWidth="1"/>
    <col min="13574" max="13819" width="11.42578125" style="1"/>
    <col min="13820" max="13820" width="7.7109375" style="1" customWidth="1"/>
    <col min="13821" max="13821" width="20.42578125" style="1" customWidth="1"/>
    <col min="13822" max="13822" width="72" style="1" customWidth="1"/>
    <col min="13823" max="13823" width="14.85546875" style="1" customWidth="1"/>
    <col min="13824" max="13824" width="18.28515625" style="1" customWidth="1"/>
    <col min="13825" max="13825" width="18.140625" style="1" customWidth="1"/>
    <col min="13826" max="13827" width="20.5703125" style="1" customWidth="1"/>
    <col min="13828" max="13828" width="27" style="1" customWidth="1"/>
    <col min="13829" max="13829" width="7" style="1" customWidth="1"/>
    <col min="13830" max="14075" width="11.42578125" style="1"/>
    <col min="14076" max="14076" width="7.7109375" style="1" customWidth="1"/>
    <col min="14077" max="14077" width="20.42578125" style="1" customWidth="1"/>
    <col min="14078" max="14078" width="72" style="1" customWidth="1"/>
    <col min="14079" max="14079" width="14.85546875" style="1" customWidth="1"/>
    <col min="14080" max="14080" width="18.28515625" style="1" customWidth="1"/>
    <col min="14081" max="14081" width="18.140625" style="1" customWidth="1"/>
    <col min="14082" max="14083" width="20.5703125" style="1" customWidth="1"/>
    <col min="14084" max="14084" width="27" style="1" customWidth="1"/>
    <col min="14085" max="14085" width="7" style="1" customWidth="1"/>
    <col min="14086" max="14331" width="11.42578125" style="1"/>
    <col min="14332" max="14332" width="7.7109375" style="1" customWidth="1"/>
    <col min="14333" max="14333" width="20.42578125" style="1" customWidth="1"/>
    <col min="14334" max="14334" width="72" style="1" customWidth="1"/>
    <col min="14335" max="14335" width="14.85546875" style="1" customWidth="1"/>
    <col min="14336" max="14336" width="18.28515625" style="1" customWidth="1"/>
    <col min="14337" max="14337" width="18.140625" style="1" customWidth="1"/>
    <col min="14338" max="14339" width="20.5703125" style="1" customWidth="1"/>
    <col min="14340" max="14340" width="27" style="1" customWidth="1"/>
    <col min="14341" max="14341" width="7" style="1" customWidth="1"/>
    <col min="14342" max="14587" width="11.42578125" style="1"/>
    <col min="14588" max="14588" width="7.7109375" style="1" customWidth="1"/>
    <col min="14589" max="14589" width="20.42578125" style="1" customWidth="1"/>
    <col min="14590" max="14590" width="72" style="1" customWidth="1"/>
    <col min="14591" max="14591" width="14.85546875" style="1" customWidth="1"/>
    <col min="14592" max="14592" width="18.28515625" style="1" customWidth="1"/>
    <col min="14593" max="14593" width="18.140625" style="1" customWidth="1"/>
    <col min="14594" max="14595" width="20.5703125" style="1" customWidth="1"/>
    <col min="14596" max="14596" width="27" style="1" customWidth="1"/>
    <col min="14597" max="14597" width="7" style="1" customWidth="1"/>
    <col min="14598" max="14843" width="11.42578125" style="1"/>
    <col min="14844" max="14844" width="7.7109375" style="1" customWidth="1"/>
    <col min="14845" max="14845" width="20.42578125" style="1" customWidth="1"/>
    <col min="14846" max="14846" width="72" style="1" customWidth="1"/>
    <col min="14847" max="14847" width="14.85546875" style="1" customWidth="1"/>
    <col min="14848" max="14848" width="18.28515625" style="1" customWidth="1"/>
    <col min="14849" max="14849" width="18.140625" style="1" customWidth="1"/>
    <col min="14850" max="14851" width="20.5703125" style="1" customWidth="1"/>
    <col min="14852" max="14852" width="27" style="1" customWidth="1"/>
    <col min="14853" max="14853" width="7" style="1" customWidth="1"/>
    <col min="14854" max="15099" width="11.42578125" style="1"/>
    <col min="15100" max="15100" width="7.7109375" style="1" customWidth="1"/>
    <col min="15101" max="15101" width="20.42578125" style="1" customWidth="1"/>
    <col min="15102" max="15102" width="72" style="1" customWidth="1"/>
    <col min="15103" max="15103" width="14.85546875" style="1" customWidth="1"/>
    <col min="15104" max="15104" width="18.28515625" style="1" customWidth="1"/>
    <col min="15105" max="15105" width="18.140625" style="1" customWidth="1"/>
    <col min="15106" max="15107" width="20.5703125" style="1" customWidth="1"/>
    <col min="15108" max="15108" width="27" style="1" customWidth="1"/>
    <col min="15109" max="15109" width="7" style="1" customWidth="1"/>
    <col min="15110" max="15355" width="11.42578125" style="1"/>
    <col min="15356" max="15356" width="7.7109375" style="1" customWidth="1"/>
    <col min="15357" max="15357" width="20.42578125" style="1" customWidth="1"/>
    <col min="15358" max="15358" width="72" style="1" customWidth="1"/>
    <col min="15359" max="15359" width="14.85546875" style="1" customWidth="1"/>
    <col min="15360" max="15360" width="18.28515625" style="1" customWidth="1"/>
    <col min="15361" max="15361" width="18.140625" style="1" customWidth="1"/>
    <col min="15362" max="15363" width="20.5703125" style="1" customWidth="1"/>
    <col min="15364" max="15364" width="27" style="1" customWidth="1"/>
    <col min="15365" max="15365" width="7" style="1" customWidth="1"/>
    <col min="15366" max="15611" width="11.42578125" style="1"/>
    <col min="15612" max="15612" width="7.7109375" style="1" customWidth="1"/>
    <col min="15613" max="15613" width="20.42578125" style="1" customWidth="1"/>
    <col min="15614" max="15614" width="72" style="1" customWidth="1"/>
    <col min="15615" max="15615" width="14.85546875" style="1" customWidth="1"/>
    <col min="15616" max="15616" width="18.28515625" style="1" customWidth="1"/>
    <col min="15617" max="15617" width="18.140625" style="1" customWidth="1"/>
    <col min="15618" max="15619" width="20.5703125" style="1" customWidth="1"/>
    <col min="15620" max="15620" width="27" style="1" customWidth="1"/>
    <col min="15621" max="15621" width="7" style="1" customWidth="1"/>
    <col min="15622" max="15867" width="11.42578125" style="1"/>
    <col min="15868" max="15868" width="7.7109375" style="1" customWidth="1"/>
    <col min="15869" max="15869" width="20.42578125" style="1" customWidth="1"/>
    <col min="15870" max="15870" width="72" style="1" customWidth="1"/>
    <col min="15871" max="15871" width="14.85546875" style="1" customWidth="1"/>
    <col min="15872" max="15872" width="18.28515625" style="1" customWidth="1"/>
    <col min="15873" max="15873" width="18.140625" style="1" customWidth="1"/>
    <col min="15874" max="15875" width="20.5703125" style="1" customWidth="1"/>
    <col min="15876" max="15876" width="27" style="1" customWidth="1"/>
    <col min="15877" max="15877" width="7" style="1" customWidth="1"/>
    <col min="15878" max="16123" width="11.42578125" style="1"/>
    <col min="16124" max="16124" width="7.7109375" style="1" customWidth="1"/>
    <col min="16125" max="16125" width="20.42578125" style="1" customWidth="1"/>
    <col min="16126" max="16126" width="72" style="1" customWidth="1"/>
    <col min="16127" max="16127" width="14.85546875" style="1" customWidth="1"/>
    <col min="16128" max="16128" width="18.28515625" style="1" customWidth="1"/>
    <col min="16129" max="16129" width="18.140625" style="1" customWidth="1"/>
    <col min="16130" max="16131" width="20.5703125" style="1" customWidth="1"/>
    <col min="16132" max="16132" width="27" style="1" customWidth="1"/>
    <col min="16133" max="16133" width="7" style="1" customWidth="1"/>
    <col min="16134" max="16384" width="11.42578125" style="1"/>
  </cols>
  <sheetData>
    <row r="1" spans="1:20" ht="13.5" thickTop="1">
      <c r="A1" s="34"/>
      <c r="B1" s="35"/>
      <c r="C1" s="35"/>
      <c r="D1" s="35"/>
      <c r="E1" s="35"/>
      <c r="F1" s="35"/>
      <c r="G1" s="35"/>
      <c r="H1" s="36"/>
    </row>
    <row r="2" spans="1:20" s="3" customFormat="1" ht="24.75" customHeight="1">
      <c r="A2" s="156" t="s">
        <v>4</v>
      </c>
      <c r="B2" s="164" t="s">
        <v>277</v>
      </c>
      <c r="C2" s="165"/>
      <c r="D2" s="165"/>
      <c r="E2" s="165"/>
      <c r="F2" s="165"/>
      <c r="G2" s="165"/>
      <c r="H2" s="166"/>
      <c r="K2" s="3" t="s">
        <v>5</v>
      </c>
    </row>
    <row r="3" spans="1:20" s="3" customFormat="1" ht="24.75" customHeight="1">
      <c r="A3" s="158"/>
      <c r="B3" s="167"/>
      <c r="C3" s="168"/>
      <c r="D3" s="168"/>
      <c r="E3" s="168"/>
      <c r="F3" s="168"/>
      <c r="G3" s="168"/>
      <c r="H3" s="169"/>
    </row>
    <row r="4" spans="1:20" s="3" customFormat="1" ht="24.75" customHeight="1">
      <c r="A4" s="160" t="s">
        <v>6</v>
      </c>
      <c r="B4" s="170" t="s">
        <v>0</v>
      </c>
      <c r="C4" s="171"/>
      <c r="D4" s="171"/>
      <c r="E4" s="171"/>
      <c r="F4" s="171"/>
      <c r="G4" s="171"/>
      <c r="H4" s="172"/>
    </row>
    <row r="5" spans="1:20" s="3" customFormat="1" ht="24.75" customHeight="1">
      <c r="A5" s="162"/>
      <c r="B5" s="173" t="s">
        <v>280</v>
      </c>
      <c r="C5" s="174"/>
      <c r="D5" s="174"/>
      <c r="E5" s="174"/>
      <c r="F5" s="174"/>
      <c r="G5" s="174"/>
      <c r="H5" s="175"/>
    </row>
    <row r="6" spans="1:20" ht="8.25" customHeight="1" thickBot="1">
      <c r="A6" s="37"/>
      <c r="B6" s="38"/>
      <c r="C6" s="38"/>
      <c r="D6" s="38"/>
      <c r="E6" s="38"/>
      <c r="F6" s="38"/>
      <c r="G6" s="7"/>
      <c r="H6" s="8"/>
    </row>
    <row r="7" spans="1:20" s="3" customFormat="1" ht="27.75" customHeight="1" thickTop="1" thickBot="1">
      <c r="A7" s="216" t="s">
        <v>18</v>
      </c>
      <c r="B7" s="210"/>
      <c r="C7" s="210"/>
      <c r="D7" s="211"/>
      <c r="E7" s="18" t="s">
        <v>31</v>
      </c>
      <c r="F7" s="130" t="s">
        <v>32</v>
      </c>
      <c r="G7" s="212" t="s">
        <v>15</v>
      </c>
      <c r="H7" s="213"/>
      <c r="I7" s="77"/>
      <c r="J7" s="77"/>
      <c r="K7" s="5"/>
      <c r="L7" s="77"/>
      <c r="M7" s="5"/>
      <c r="N7" s="77"/>
      <c r="O7" s="77"/>
      <c r="P7" s="77"/>
      <c r="Q7" s="77"/>
      <c r="R7" s="77"/>
      <c r="S7" s="6"/>
      <c r="T7" s="6"/>
    </row>
    <row r="8" spans="1:20" s="42" customFormat="1" ht="51" customHeight="1" thickTop="1">
      <c r="A8" s="217" t="s">
        <v>33</v>
      </c>
      <c r="B8" s="207"/>
      <c r="C8" s="207"/>
      <c r="D8" s="208"/>
      <c r="E8" s="48" t="s">
        <v>34</v>
      </c>
      <c r="F8" s="46">
        <v>310</v>
      </c>
      <c r="G8" s="98"/>
      <c r="H8" s="99"/>
    </row>
    <row r="9" spans="1:20" s="42" customFormat="1" ht="51" customHeight="1">
      <c r="A9" s="218" t="s">
        <v>48</v>
      </c>
      <c r="B9" s="209"/>
      <c r="C9" s="209"/>
      <c r="D9" s="209"/>
      <c r="E9" s="70" t="s">
        <v>35</v>
      </c>
      <c r="F9" s="46">
        <v>850</v>
      </c>
      <c r="G9" s="98"/>
      <c r="H9" s="99"/>
    </row>
    <row r="10" spans="1:20" s="42" customFormat="1" ht="51" customHeight="1">
      <c r="A10" s="218" t="s">
        <v>183</v>
      </c>
      <c r="B10" s="209"/>
      <c r="C10" s="209"/>
      <c r="D10" s="209"/>
      <c r="E10" s="70" t="s">
        <v>35</v>
      </c>
      <c r="F10" s="46">
        <v>270</v>
      </c>
      <c r="G10" s="98"/>
      <c r="H10" s="99"/>
    </row>
    <row r="11" spans="1:20" s="42" customFormat="1" ht="51" customHeight="1">
      <c r="A11" s="218" t="s">
        <v>251</v>
      </c>
      <c r="B11" s="209"/>
      <c r="C11" s="209"/>
      <c r="D11" s="209"/>
      <c r="E11" s="70" t="s">
        <v>35</v>
      </c>
      <c r="F11" s="46">
        <v>20</v>
      </c>
      <c r="G11" s="98"/>
      <c r="H11" s="99"/>
    </row>
    <row r="12" spans="1:20" s="42" customFormat="1" ht="51" customHeight="1">
      <c r="A12" s="218" t="s">
        <v>249</v>
      </c>
      <c r="B12" s="209"/>
      <c r="C12" s="209"/>
      <c r="D12" s="209"/>
      <c r="E12" s="70" t="s">
        <v>35</v>
      </c>
      <c r="F12" s="46">
        <v>60</v>
      </c>
      <c r="G12" s="98"/>
      <c r="H12" s="99"/>
    </row>
    <row r="13" spans="1:20" s="42" customFormat="1" ht="51" customHeight="1">
      <c r="A13" s="218" t="s">
        <v>49</v>
      </c>
      <c r="B13" s="209"/>
      <c r="C13" s="209"/>
      <c r="D13" s="209"/>
      <c r="E13" s="70" t="s">
        <v>35</v>
      </c>
      <c r="F13" s="46">
        <v>40</v>
      </c>
      <c r="G13" s="98"/>
      <c r="H13" s="99"/>
    </row>
    <row r="14" spans="1:20" s="42" customFormat="1" ht="51" customHeight="1">
      <c r="A14" s="218" t="s">
        <v>250</v>
      </c>
      <c r="B14" s="209"/>
      <c r="C14" s="209"/>
      <c r="D14" s="209"/>
      <c r="E14" s="70" t="s">
        <v>35</v>
      </c>
      <c r="F14" s="46">
        <v>35</v>
      </c>
      <c r="G14" s="98"/>
      <c r="H14" s="99"/>
    </row>
    <row r="15" spans="1:20" s="42" customFormat="1" ht="51" customHeight="1">
      <c r="A15" s="218" t="s">
        <v>80</v>
      </c>
      <c r="B15" s="209"/>
      <c r="C15" s="209"/>
      <c r="D15" s="209"/>
      <c r="E15" s="70" t="s">
        <v>46</v>
      </c>
      <c r="F15" s="46">
        <v>220</v>
      </c>
      <c r="G15" s="98"/>
      <c r="H15" s="99"/>
    </row>
    <row r="16" spans="1:20" s="42" customFormat="1" ht="51" customHeight="1">
      <c r="A16" s="218" t="s">
        <v>201</v>
      </c>
      <c r="B16" s="209"/>
      <c r="C16" s="209"/>
      <c r="D16" s="209"/>
      <c r="E16" s="70" t="s">
        <v>46</v>
      </c>
      <c r="F16" s="46">
        <v>65</v>
      </c>
      <c r="G16" s="98"/>
      <c r="H16" s="99"/>
    </row>
    <row r="17" spans="1:8" s="42" customFormat="1" ht="51" customHeight="1">
      <c r="A17" s="219" t="s">
        <v>202</v>
      </c>
      <c r="B17" s="214"/>
      <c r="C17" s="214"/>
      <c r="D17" s="215"/>
      <c r="E17" s="70" t="s">
        <v>46</v>
      </c>
      <c r="F17" s="46">
        <v>20</v>
      </c>
      <c r="G17" s="98"/>
      <c r="H17" s="99"/>
    </row>
    <row r="18" spans="1:8" s="42" customFormat="1" ht="51" customHeight="1">
      <c r="A18" s="218" t="s">
        <v>57</v>
      </c>
      <c r="B18" s="209"/>
      <c r="C18" s="209"/>
      <c r="D18" s="209"/>
      <c r="E18" s="70" t="s">
        <v>46</v>
      </c>
      <c r="F18" s="46">
        <v>50</v>
      </c>
      <c r="G18" s="98"/>
      <c r="H18" s="99"/>
    </row>
    <row r="19" spans="1:8" s="42" customFormat="1" ht="51" customHeight="1">
      <c r="A19" s="218" t="s">
        <v>209</v>
      </c>
      <c r="B19" s="209"/>
      <c r="C19" s="209"/>
      <c r="D19" s="209"/>
      <c r="E19" s="70" t="s">
        <v>46</v>
      </c>
      <c r="F19" s="46">
        <v>320</v>
      </c>
      <c r="G19" s="98"/>
      <c r="H19" s="99"/>
    </row>
    <row r="20" spans="1:8" ht="24.95" customHeight="1">
      <c r="A20" s="220"/>
      <c r="B20" s="9"/>
      <c r="C20" s="9"/>
      <c r="D20" s="9"/>
      <c r="E20" s="9"/>
      <c r="F20" s="9"/>
      <c r="G20" s="10"/>
      <c r="H20" s="14"/>
    </row>
    <row r="21" spans="1:8" ht="30" customHeight="1">
      <c r="A21" s="22" t="s">
        <v>36</v>
      </c>
      <c r="B21" s="23" t="s">
        <v>18</v>
      </c>
      <c r="C21" s="23"/>
      <c r="D21" s="23"/>
      <c r="E21" s="23"/>
      <c r="F21" s="23"/>
      <c r="G21" s="24"/>
      <c r="H21" s="25"/>
    </row>
    <row r="22" spans="1:8" ht="30" customHeight="1">
      <c r="A22" s="4" t="s">
        <v>37</v>
      </c>
      <c r="B22" s="131" t="s">
        <v>38</v>
      </c>
      <c r="C22" s="132"/>
      <c r="D22" s="13"/>
      <c r="E22" s="13"/>
      <c r="F22" s="13"/>
      <c r="G22" s="13"/>
      <c r="H22" s="15"/>
    </row>
    <row r="23" spans="1:8" ht="30" customHeight="1">
      <c r="A23" s="4" t="s">
        <v>29</v>
      </c>
      <c r="B23" s="131" t="s">
        <v>39</v>
      </c>
      <c r="C23" s="132"/>
      <c r="D23" s="11"/>
      <c r="E23" s="11"/>
      <c r="F23" s="11"/>
      <c r="G23" s="11"/>
      <c r="H23" s="16"/>
    </row>
    <row r="24" spans="1:8" ht="30" customHeight="1">
      <c r="A24" s="4" t="s">
        <v>1</v>
      </c>
      <c r="B24" s="131" t="s">
        <v>40</v>
      </c>
      <c r="C24" s="132"/>
      <c r="D24" s="11" t="s">
        <v>5</v>
      </c>
      <c r="E24" s="11"/>
      <c r="F24" s="11"/>
      <c r="G24" s="11"/>
      <c r="H24" s="16"/>
    </row>
    <row r="25" spans="1:8" ht="30" customHeight="1">
      <c r="A25" s="4" t="s">
        <v>41</v>
      </c>
      <c r="B25" s="131" t="s">
        <v>47</v>
      </c>
      <c r="C25" s="132"/>
      <c r="D25" s="11"/>
      <c r="E25" s="11"/>
      <c r="F25" s="11"/>
      <c r="G25" s="11"/>
      <c r="H25" s="16"/>
    </row>
    <row r="26" spans="1:8" ht="30" customHeight="1" thickBot="1">
      <c r="A26" s="19" t="s">
        <v>28</v>
      </c>
      <c r="B26" s="21" t="s">
        <v>42</v>
      </c>
      <c r="C26" s="20"/>
      <c r="D26" s="221"/>
      <c r="E26" s="221"/>
      <c r="F26" s="221"/>
      <c r="G26" s="221"/>
      <c r="H26" s="17"/>
    </row>
    <row r="27" spans="1:8" ht="18.75" thickTop="1">
      <c r="A27" s="11"/>
      <c r="B27" s="11"/>
      <c r="C27" s="12"/>
      <c r="D27" s="12"/>
      <c r="E27" s="12"/>
      <c r="F27" s="12"/>
      <c r="G27" s="12"/>
      <c r="H27" s="12"/>
    </row>
  </sheetData>
  <mergeCells count="19">
    <mergeCell ref="A7:D7"/>
    <mergeCell ref="G7:H7"/>
    <mergeCell ref="A17:D17"/>
    <mergeCell ref="A16:D16"/>
    <mergeCell ref="A10:D10"/>
    <mergeCell ref="A2:A3"/>
    <mergeCell ref="A4:A5"/>
    <mergeCell ref="B2:H3"/>
    <mergeCell ref="B4:H4"/>
    <mergeCell ref="B5:H5"/>
    <mergeCell ref="A8:D8"/>
    <mergeCell ref="A9:D9"/>
    <mergeCell ref="A13:D13"/>
    <mergeCell ref="A15:D15"/>
    <mergeCell ref="A19:D19"/>
    <mergeCell ref="A14:D14"/>
    <mergeCell ref="A11:D11"/>
    <mergeCell ref="A12:D12"/>
    <mergeCell ref="A18:D18"/>
  </mergeCells>
  <printOptions horizontalCentered="1"/>
  <pageMargins left="0.98425196850393704" right="0.78740157480314965" top="0.78740157480314965" bottom="0.78740157480314965" header="0" footer="0.39370078740157483"/>
  <pageSetup scale="51" fitToHeight="0" orientation="landscape" r:id="rId1"/>
  <headerFooter alignWithMargins="0">
    <oddFooter xml:space="preserve">&amp;R&amp;"Arial,Negrita"&amp;14PÁGINA : &amp;P DE  &amp;N&amp;"Arial,Normal"&amp;10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a91757e-1944-4478-bf62-e466e7f6c25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1F684ED20EBB4F82C301D7184467BB" ma:contentTypeVersion="16" ma:contentTypeDescription="Crear nuevo documento." ma:contentTypeScope="" ma:versionID="b8aad6ce7257024663b9c305ca72b471">
  <xsd:schema xmlns:xsd="http://www.w3.org/2001/XMLSchema" xmlns:xs="http://www.w3.org/2001/XMLSchema" xmlns:p="http://schemas.microsoft.com/office/2006/metadata/properties" xmlns:ns3="29ff30d4-1a88-4b1c-b46e-e67d275e34d8" xmlns:ns4="ca91757e-1944-4478-bf62-e466e7f6c254" targetNamespace="http://schemas.microsoft.com/office/2006/metadata/properties" ma:root="true" ma:fieldsID="63bc8f327ab22d376fed846372c8aba9" ns3:_="" ns4:_="">
    <xsd:import namespace="29ff30d4-1a88-4b1c-b46e-e67d275e34d8"/>
    <xsd:import namespace="ca91757e-1944-4478-bf62-e466e7f6c25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LengthInSecond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f30d4-1a88-4b1c-b46e-e67d275e34d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91757e-1944-4478-bf62-e466e7f6c2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85A7F2-6751-4E05-B4EE-FA5574C1779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29ff30d4-1a88-4b1c-b46e-e67d275e34d8"/>
    <ds:schemaRef ds:uri="ca91757e-1944-4478-bf62-e466e7f6c254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F4D2088-A9EA-46F5-86B3-3B17E4EF6F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ff30d4-1a88-4b1c-b46e-e67d275e34d8"/>
    <ds:schemaRef ds:uri="ca91757e-1944-4478-bf62-e466e7f6c2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08BED9-9F10-4298-9D7E-B720DB0AAB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Tapa Doc</vt:lpstr>
      <vt:lpstr>CARGA</vt:lpstr>
      <vt:lpstr>TRASVASIJE</vt:lpstr>
      <vt:lpstr>DOSIFICACIÓN</vt:lpstr>
      <vt:lpstr>ESP-CABLE</vt:lpstr>
      <vt:lpstr>CARGA!Área_de_impresión</vt:lpstr>
      <vt:lpstr>DOSIFICACIÓN!Área_de_impresión</vt:lpstr>
      <vt:lpstr>'ESP-CABLE'!Área_de_impresión</vt:lpstr>
      <vt:lpstr>'Tapa Doc'!Área_de_impresión</vt:lpstr>
      <vt:lpstr>TRASVASIJE!Área_de_impresión</vt:lpstr>
      <vt:lpstr>DOSIFICACIÓN!Títulos_a_imprimir</vt:lpstr>
      <vt:lpstr>'ESP-CABLE'!Títulos_a_imprimir</vt:lpstr>
      <vt:lpstr>TRASVASIJE!Títulos_a_imprimir</vt:lpstr>
    </vt:vector>
  </TitlesOfParts>
  <Manager/>
  <Company>TECNORED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 de Cables de Instrumentación</dc:title>
  <dc:subject/>
  <dc:creator>Buddy Ayala S.</dc:creator>
  <cp:keywords/>
  <dc:description/>
  <cp:lastModifiedBy>Rodrigo Luis Cortes Zaguirre</cp:lastModifiedBy>
  <cp:revision/>
  <cp:lastPrinted>2022-06-10T18:39:32Z</cp:lastPrinted>
  <dcterms:created xsi:type="dcterms:W3CDTF">2007-05-11T15:08:35Z</dcterms:created>
  <dcterms:modified xsi:type="dcterms:W3CDTF">2025-07-24T00:52:15Z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0x010100F91F684ED20EBB4F82C301D7184467BB</vt:lpwstr>
  </property>
  <property fmtid="{D5CDD505-2E9C-101B-9397-08002B2CF9AE}" pid="4" name="MediaServiceImageTags">
    <vt:lpwstr/>
  </property>
</Properties>
</file>