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pivotCache/pivotCacheDefinition11.xml" ContentType="application/vnd.openxmlformats-officedocument.spreadsheetml.pivotCacheDefinition+xml"/>
  <Override PartName="/xl/pivotCache/pivotCacheRecords11.xml" ContentType="application/vnd.openxmlformats-officedocument.spreadsheetml.pivotCacheRecords+xml"/>
  <Override PartName="/xl/pivotCache/pivotCacheDefinition12.xml" ContentType="application/vnd.openxmlformats-officedocument.spreadsheetml.pivotCacheDefinition+xml"/>
  <Override PartName="/xl/pivotCache/pivotCacheRecords12.xml" ContentType="application/vnd.openxmlformats-officedocument.spreadsheetml.pivotCacheRecords+xml"/>
  <Override PartName="/xl/pivotCache/pivotCacheDefinition13.xml" ContentType="application/vnd.openxmlformats-officedocument.spreadsheetml.pivotCacheDefinition+xml"/>
  <Override PartName="/xl/pivotCache/pivotCacheRecords13.xml" ContentType="application/vnd.openxmlformats-officedocument.spreadsheetml.pivotCacheRecords+xml"/>
  <Override PartName="/xl/pivotCache/pivotCacheDefinition14.xml" ContentType="application/vnd.openxmlformats-officedocument.spreadsheetml.pivotCacheDefinition+xml"/>
  <Override PartName="/xl/pivotCache/pivotCacheRecords14.xml" ContentType="application/vnd.openxmlformats-officedocument.spreadsheetml.pivotCacheRecords+xml"/>
  <Override PartName="/xl/pivotCache/pivotCacheDefinition15.xml" ContentType="application/vnd.openxmlformats-officedocument.spreadsheetml.pivotCacheDefinition+xml"/>
  <Override PartName="/xl/pivotCache/pivotCacheRecords15.xml" ContentType="application/vnd.openxmlformats-officedocument.spreadsheetml.pivotCacheRecords+xml"/>
  <Override PartName="/xl/pivotCache/pivotCacheDefinition16.xml" ContentType="application/vnd.openxmlformats-officedocument.spreadsheetml.pivotCacheDefinition+xml"/>
  <Override PartName="/xl/pivotCache/pivotCacheRecords16.xml" ContentType="application/vnd.openxmlformats-officedocument.spreadsheetml.pivotCacheRecords+xml"/>
  <Override PartName="/xl/pivotCache/pivotCacheDefinition17.xml" ContentType="application/vnd.openxmlformats-officedocument.spreadsheetml.pivotCacheDefinition+xml"/>
  <Override PartName="/xl/pivotCache/pivotCacheRecords17.xml" ContentType="application/vnd.openxmlformats-officedocument.spreadsheetml.pivotCacheRecords+xml"/>
  <Override PartName="/xl/pivotCache/pivotCacheDefinition18.xml" ContentType="application/vnd.openxmlformats-officedocument.spreadsheetml.pivotCacheDefinition+xml"/>
  <Override PartName="/xl/pivotCache/pivotCacheRecords18.xml" ContentType="application/vnd.openxmlformats-officedocument.spreadsheetml.pivotCacheRecords+xml"/>
  <Override PartName="/xl/pivotCache/pivotCacheDefinition19.xml" ContentType="application/vnd.openxmlformats-officedocument.spreadsheetml.pivotCacheDefinition+xml"/>
  <Override PartName="/xl/pivotCache/pivotCacheRecords19.xml" ContentType="application/vnd.openxmlformats-officedocument.spreadsheetml.pivotCacheRecords+xml"/>
  <Override PartName="/xl/pivotCache/pivotCacheDefinition20.xml" ContentType="application/vnd.openxmlformats-officedocument.spreadsheetml.pivotCacheDefinition+xml"/>
  <Override PartName="/xl/pivotCache/pivotCacheRecords20.xml" ContentType="application/vnd.openxmlformats-officedocument.spreadsheetml.pivotCacheRecords+xml"/>
  <Override PartName="/xl/pivotCache/pivotCacheDefinition21.xml" ContentType="application/vnd.openxmlformats-officedocument.spreadsheetml.pivotCacheDefinition+xml"/>
  <Override PartName="/xl/pivotCache/pivotCacheRecords21.xml" ContentType="application/vnd.openxmlformats-officedocument.spreadsheetml.pivotCacheRecords+xml"/>
  <Override PartName="/xl/pivotCache/pivotCacheDefinition22.xml" ContentType="application/vnd.openxmlformats-officedocument.spreadsheetml.pivotCacheDefinition+xml"/>
  <Override PartName="/xl/pivotCache/pivotCacheRecords22.xml" ContentType="application/vnd.openxmlformats-officedocument.spreadsheetml.pivotCacheRecords+xml"/>
  <Override PartName="/xl/pivotCache/pivotCacheDefinition23.xml" ContentType="application/vnd.openxmlformats-officedocument.spreadsheetml.pivotCacheDefinition+xml"/>
  <Override PartName="/xl/pivotCache/pivotCacheRecords2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ivotTables/pivotTable10.xml" ContentType="application/vnd.openxmlformats-officedocument.spreadsheetml.pivotTab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ivotTables/pivotTable11.xml" ContentType="application/vnd.openxmlformats-officedocument.spreadsheetml.pivotTab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ivotTables/pivotTable12.xml" ContentType="application/vnd.openxmlformats-officedocument.spreadsheetml.pivotTab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pivotTables/pivotTable15.xml" ContentType="application/vnd.openxmlformats-officedocument.spreadsheetml.pivotTab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pivotTables/pivotTable16.xml" ContentType="application/vnd.openxmlformats-officedocument.spreadsheetml.pivotTab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pivotTables/pivotTable17.xml" ContentType="application/vnd.openxmlformats-officedocument.spreadsheetml.pivotTab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pivotTables/pivotTable18.xml" ContentType="application/vnd.openxmlformats-officedocument.spreadsheetml.pivotTab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pivotTables/pivotTable19.xml" ContentType="application/vnd.openxmlformats-officedocument.spreadsheetml.pivotTab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pivotTables/pivotTable20.xml" ContentType="application/vnd.openxmlformats-officedocument.spreadsheetml.pivotTabl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pivotTables/pivotTable21.xml" ContentType="application/vnd.openxmlformats-officedocument.spreadsheetml.pivotTabl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pivotTables/pivotTable22.xml" ContentType="application/vnd.openxmlformats-officedocument.spreadsheetml.pivotTabl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pivotTables/pivotTable23.xml" ContentType="application/vnd.openxmlformats-officedocument.spreadsheetml.pivotTabl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pivotTables/pivotTable24.xml" ContentType="application/vnd.openxmlformats-officedocument.spreadsheetml.pivotTabl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Usuario\Desktop\Alejandra\MEMORIAS\"/>
    </mc:Choice>
  </mc:AlternateContent>
  <bookViews>
    <workbookView xWindow="0" yWindow="0" windowWidth="20490" windowHeight="8340"/>
  </bookViews>
  <sheets>
    <sheet name="Form Responses 1" sheetId="1" r:id="rId1"/>
    <sheet name="P1" sheetId="2" r:id="rId2"/>
    <sheet name="P2" sheetId="3" r:id="rId3"/>
    <sheet name="P3" sheetId="4" r:id="rId4"/>
    <sheet name="P4" sheetId="5" r:id="rId5"/>
    <sheet name="P5" sheetId="6" r:id="rId6"/>
    <sheet name="P6" sheetId="7" r:id="rId7"/>
    <sheet name="P7" sheetId="8" r:id="rId8"/>
    <sheet name="P8" sheetId="9" r:id="rId9"/>
    <sheet name="P9" sheetId="10" r:id="rId10"/>
    <sheet name="P10" sheetId="11" r:id="rId11"/>
    <sheet name="P11" sheetId="12" r:id="rId12"/>
    <sheet name="P12" sheetId="13" r:id="rId13"/>
    <sheet name="P13" sheetId="14" r:id="rId14"/>
    <sheet name="P14" sheetId="15" r:id="rId15"/>
    <sheet name="P15" sheetId="16" r:id="rId16"/>
    <sheet name="P16" sheetId="17" r:id="rId17"/>
    <sheet name="P17" sheetId="18" r:id="rId18"/>
    <sheet name="P18" sheetId="19" r:id="rId19"/>
    <sheet name="P19" sheetId="20" r:id="rId20"/>
    <sheet name="P20" sheetId="21" r:id="rId21"/>
    <sheet name="P21" sheetId="22" r:id="rId22"/>
    <sheet name="P22" sheetId="23" r:id="rId23"/>
    <sheet name="P23" sheetId="24" r:id="rId24"/>
    <sheet name="P24" sheetId="25" r:id="rId25"/>
    <sheet name="P25" sheetId="26" r:id="rId26"/>
    <sheet name="P26" sheetId="27" r:id="rId27"/>
    <sheet name="P27" sheetId="28" r:id="rId28"/>
    <sheet name="P28" sheetId="29" r:id="rId29"/>
  </sheets>
  <definedNames>
    <definedName name="_xlnm._FilterDatabase" localSheetId="0" hidden="1">'Form Responses 1'!$L$1:$L$308</definedName>
    <definedName name="_xlnm._FilterDatabase" localSheetId="13" hidden="1">'P13'!$A$1:$A$308</definedName>
  </definedNames>
  <calcPr calcId="191029"/>
  <pivotCaches>
    <pivotCache cacheId="0" r:id="rId30"/>
    <pivotCache cacheId="1" r:id="rId31"/>
    <pivotCache cacheId="2" r:id="rId32"/>
    <pivotCache cacheId="3" r:id="rId33"/>
    <pivotCache cacheId="4" r:id="rId34"/>
    <pivotCache cacheId="5" r:id="rId35"/>
    <pivotCache cacheId="6" r:id="rId36"/>
    <pivotCache cacheId="7" r:id="rId37"/>
    <pivotCache cacheId="8" r:id="rId38"/>
    <pivotCache cacheId="9" r:id="rId39"/>
    <pivotCache cacheId="10" r:id="rId40"/>
    <pivotCache cacheId="11" r:id="rId41"/>
    <pivotCache cacheId="12" r:id="rId42"/>
    <pivotCache cacheId="13" r:id="rId43"/>
    <pivotCache cacheId="14" r:id="rId44"/>
    <pivotCache cacheId="15" r:id="rId45"/>
    <pivotCache cacheId="16" r:id="rId46"/>
    <pivotCache cacheId="17" r:id="rId47"/>
    <pivotCache cacheId="18" r:id="rId48"/>
    <pivotCache cacheId="19" r:id="rId49"/>
    <pivotCache cacheId="20" r:id="rId50"/>
    <pivotCache cacheId="21" r:id="rId51"/>
    <pivotCache cacheId="22" r:id="rId5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14" l="1"/>
  <c r="H6" i="14"/>
  <c r="H7" i="14"/>
  <c r="H8" i="14"/>
  <c r="H5" i="14"/>
  <c r="G7" i="14"/>
  <c r="G6" i="14"/>
  <c r="G5" i="14"/>
  <c r="E16" i="13"/>
  <c r="E17" i="13"/>
  <c r="E18" i="13"/>
  <c r="E19" i="13"/>
  <c r="E20" i="13"/>
  <c r="E21" i="13"/>
  <c r="E22" i="13"/>
  <c r="E15" i="13"/>
  <c r="F36" i="9"/>
  <c r="G40" i="6" l="1"/>
  <c r="G38" i="6"/>
  <c r="G27" i="6"/>
  <c r="G25" i="6"/>
  <c r="I23" i="6"/>
  <c r="J23" i="6"/>
  <c r="J17" i="6"/>
  <c r="J18" i="6"/>
  <c r="J19" i="6"/>
  <c r="J20" i="6"/>
  <c r="J21" i="6"/>
  <c r="J22" i="6"/>
  <c r="J16" i="6"/>
  <c r="H21" i="6"/>
  <c r="H20" i="6"/>
  <c r="H19" i="6"/>
  <c r="H18" i="6"/>
  <c r="H17" i="6"/>
  <c r="H16" i="6"/>
  <c r="L8" i="6"/>
  <c r="L9" i="6" s="1"/>
  <c r="L10" i="6" s="1"/>
  <c r="L11" i="6" s="1"/>
  <c r="L12" i="6" s="1"/>
  <c r="L7" i="6"/>
  <c r="L6" i="6"/>
  <c r="K7" i="6"/>
  <c r="K8" i="6"/>
  <c r="K9" i="6"/>
  <c r="K10" i="6"/>
  <c r="K11" i="6"/>
  <c r="K12" i="6"/>
  <c r="K6" i="6"/>
  <c r="J8" i="6"/>
  <c r="J9" i="6"/>
  <c r="J10" i="6" s="1"/>
  <c r="J11" i="6" s="1"/>
  <c r="J12" i="6" s="1"/>
  <c r="J7" i="6"/>
  <c r="J6" i="6"/>
  <c r="H7" i="6"/>
  <c r="H8" i="6"/>
  <c r="H9" i="6"/>
  <c r="H10" i="6"/>
  <c r="H11" i="6"/>
  <c r="H6" i="6"/>
</calcChain>
</file>

<file path=xl/sharedStrings.xml><?xml version="1.0" encoding="utf-8"?>
<sst xmlns="http://schemas.openxmlformats.org/spreadsheetml/2006/main" count="14355" uniqueCount="506">
  <si>
    <t xml:space="preserve">Edad </t>
  </si>
  <si>
    <t>Relación con el/la jefe/a de hogar</t>
  </si>
  <si>
    <t>¿Cuántas personas viven en su grupo familiar?</t>
  </si>
  <si>
    <t>Actividad del jefe de Hogar:</t>
  </si>
  <si>
    <t>En promedio, ¿Cuál es el ingreso mensual líquido del grupo familiar?</t>
  </si>
  <si>
    <t>¿Cuántas tarjetas de supermercado o multitienda diferentes tienen como grupo familiar? (No considerar tarjetas bancarias)</t>
  </si>
  <si>
    <t xml:space="preserve">Actualmente, ¿Cuántas deudas, créditos o préstamos tienen como grupo familiar? </t>
  </si>
  <si>
    <t>¿En cuántas ocasiones ha repactado/refinanciado una deuda por no tener los fondos para pagarla?</t>
  </si>
  <si>
    <t>¿Cuáles han sido las principales razones de endeudamiento como grupo familiar? (Marcar hasta 3)</t>
  </si>
  <si>
    <t>¿En cuántos años estiman pagar sus deudas como grupo familiar? (Sin considerar crédito Hipotecario)</t>
  </si>
  <si>
    <t>¿Qué hacen normalmente cuando les sobra dinero en un mes en su grupo familiar?</t>
  </si>
  <si>
    <t>Actualmente como grupo familiar ¿Cuánto ahorro poseen? ( No considerar AFP obligatoria )</t>
  </si>
  <si>
    <t>¿Cuál es o sería la principal razón para ahorrar como grupo familiar? ( Marcar máximo 3 )</t>
  </si>
  <si>
    <t>Aproximadamente, ¿Cuál es su deuda actual por concepto de estudios como grupo familiar?</t>
  </si>
  <si>
    <t>Aproximadamente, ¿Cuánto es el monto actual de su deuda de Consumo como grupo familiar?</t>
  </si>
  <si>
    <t>¿Cuánto es el monto actual de su deuda hipotecaria como grupo familiar?</t>
  </si>
  <si>
    <t>¿De que formas se encuentran endeudados actualmente como grupo familiar?</t>
  </si>
  <si>
    <t>En promedio, ¿Cuánto de su ingreso mensual destinan a ALIMENTACIÓN como grupo familiar?</t>
  </si>
  <si>
    <t>En promedio, ¿Cuánto de su ingreso mensual destinan a VIVIENDA como grupo familiar? (Dividendo o Arriendo)</t>
  </si>
  <si>
    <t>En promedio, ¿Cuánto de su ingreso mensual destinan a EDUCACIÓN como grupo familiar?</t>
  </si>
  <si>
    <t>En promedio, ¿Cuánto de su ingreso mensual destinan a AHORRAR como grupo familiar? (No considerar AFP obligatoria)</t>
  </si>
  <si>
    <t>En promedio, ¿Cuánto de su ingreso mensual destinan a PAGAR DEUDAS como grupo familiar? ( No considerar crédito hipotecario)</t>
  </si>
  <si>
    <t>En promedio, ¿Cuánto de su ingreso mensual destinan a VESTUARIO como grupo familiar?</t>
  </si>
  <si>
    <t>En promedio, ¿Cuánto de su ingreso mensual destinan a ENTRETENCIÓN como grupo familiar?</t>
  </si>
  <si>
    <t>En promedio, ¿Cuánto de su ingreso mensual destinan a TRANSPORTE como grupo familiar? (Bencina+Bus+Metro+Colectivo,etc)</t>
  </si>
  <si>
    <t>En promedio, ¿Cuánto de su ingreso mensual destinan al pago de SERVICIOS BÁSICOS como grupo familiar? (Luz+Agua+Gas+TV+Teléfono casa)</t>
  </si>
  <si>
    <t>En promedio, ¿Cuánto de su ingreso mensual destinan al pago de TELEFONÍA MÓVIL como grupo familiar? (Planes multimedia+Pago equipos móviles)</t>
  </si>
  <si>
    <t>En promedio, ¿Cuánto de su ingreso mensual destinan como grupo familiar a SALUD?</t>
  </si>
  <si>
    <t>Cónyuge o Pareja</t>
  </si>
  <si>
    <t>Trabajador Independiente</t>
  </si>
  <si>
    <t>Entre $ 1.000.001 y $1.500.000</t>
  </si>
  <si>
    <t>Solucionar emergencias o imprevistos, Vacaciones, Salud</t>
  </si>
  <si>
    <t>Gastamos en otras cosas</t>
  </si>
  <si>
    <t>No poseemos ahorros</t>
  </si>
  <si>
    <t>Casa Propia</t>
  </si>
  <si>
    <t>Menos de $500.000</t>
  </si>
  <si>
    <t>Entre $1.000.001 y $3.000.000</t>
  </si>
  <si>
    <t>No tenemos crédito Hipotecario</t>
  </si>
  <si>
    <t>Crédito de consumo con alguna casa comercial</t>
  </si>
  <si>
    <t>Entre $100.001 y $150.000</t>
  </si>
  <si>
    <t>Entre $300.001 y $500.000</t>
  </si>
  <si>
    <t>No destinamos ingresos a Educación</t>
  </si>
  <si>
    <t>No ahorramos</t>
  </si>
  <si>
    <t>Entre $50.001 y $100.000</t>
  </si>
  <si>
    <t>Entre $20.001 y $30.000</t>
  </si>
  <si>
    <t>Entre $100.001 y $200.000</t>
  </si>
  <si>
    <t>Entre $40.001 y $70.000</t>
  </si>
  <si>
    <t>Solo el correspondiente a Fonasa o Isapre</t>
  </si>
  <si>
    <t>Yo soy el jefe de hogar</t>
  </si>
  <si>
    <t>Trabajador dependiente</t>
  </si>
  <si>
    <t>Educación</t>
  </si>
  <si>
    <t>Ahorramos</t>
  </si>
  <si>
    <t>Entre $500.001 y $1.000.000</t>
  </si>
  <si>
    <t>Cubrir Emergencias, Estudios, Vacaciones</t>
  </si>
  <si>
    <t>Entre $1.000.001 y $4.000.000</t>
  </si>
  <si>
    <t>Entre $400.001 y $1.000.000</t>
  </si>
  <si>
    <t>Entre $5.000.001 y $15.000.000</t>
  </si>
  <si>
    <t>Crédito Hipotecario</t>
  </si>
  <si>
    <t>Entre $250.001 y $300.000</t>
  </si>
  <si>
    <t>Entre $150.001 y $200.000</t>
  </si>
  <si>
    <t>Entre $70.001 y $100.000</t>
  </si>
  <si>
    <t>Extra a Fonasa/Isapre destinamos entre $100.000-$150.000</t>
  </si>
  <si>
    <t>Entre $700.001 y $1.000.000</t>
  </si>
  <si>
    <t>Aprovechar alguna oportunidad de negocio, Vacaciones, Compra de un Auto, Salud</t>
  </si>
  <si>
    <t>Entre $5.000.001 y $10.000.000</t>
  </si>
  <si>
    <t>Invertir</t>
  </si>
  <si>
    <t>Entre $5.000.001 y $8.000.000</t>
  </si>
  <si>
    <t>Crédito de consumo con un Banco, Crédito Universitario, Crédito Automotriz, Préstamo con algún Amigo/Familiar</t>
  </si>
  <si>
    <t>No gastamos en vivienda</t>
  </si>
  <si>
    <t>Entre $200.001 y $300.000</t>
  </si>
  <si>
    <t>Entre $500.001 y $800.000</t>
  </si>
  <si>
    <t>Entre $30.001 y $50.000</t>
  </si>
  <si>
    <t>Menos de $20.000</t>
  </si>
  <si>
    <t>Entre $20.001 y $40.000</t>
  </si>
  <si>
    <t>Solucionar emergencias o imprevistos, Educación, pagar tarjeta y línea de crédito</t>
  </si>
  <si>
    <t>Casa Propia, Cubrir Emergencias, Estudios</t>
  </si>
  <si>
    <t>Más de $20.000.001</t>
  </si>
  <si>
    <t>Crédito de consumo con un Banco, Crédito de consumo con una cooperativa o caja de compensación, Crédito Universitario</t>
  </si>
  <si>
    <t>No destinamos a vestuario</t>
  </si>
  <si>
    <t>Menos de $30.000</t>
  </si>
  <si>
    <t>Entretención u ocio</t>
  </si>
  <si>
    <t>Cubrir Emergencias, Vacaciones, Entretenimiento</t>
  </si>
  <si>
    <t>No tenemos deuda actual por concepto de estudios</t>
  </si>
  <si>
    <t>Menor a $400.000</t>
  </si>
  <si>
    <t>Tarjeta con una casa comercial</t>
  </si>
  <si>
    <t>solo bienes o proyectos de gran costo</t>
  </si>
  <si>
    <t>No tenemos deuda de consumo actualmente</t>
  </si>
  <si>
    <t>No tenemos deuda</t>
  </si>
  <si>
    <t>No tenemos deudas</t>
  </si>
  <si>
    <t>Entre $200.001 y $400.000</t>
  </si>
  <si>
    <t>Más de 5 veces</t>
  </si>
  <si>
    <t>Solucionar emergencias o imprevistos, Educación, Salud, Pago de servicios básicos ( Luz-Agua-Gas)</t>
  </si>
  <si>
    <t>Casa Propia, Emergencias de salud, Cubrir Emergencias, Estudios, Vacaciones, Diversión, Vejez</t>
  </si>
  <si>
    <t>No tenemos deuda, Crédito Universitario</t>
  </si>
  <si>
    <t>Entre $50.000 y $100.000</t>
  </si>
  <si>
    <t>Menos de $50.000</t>
  </si>
  <si>
    <t>Estudiante</t>
  </si>
  <si>
    <t>Solucionar emergencias o imprevistos, Educación, Salud</t>
  </si>
  <si>
    <t>Menos de $200.000</t>
  </si>
  <si>
    <t>Emergencias de salud, Estudios</t>
  </si>
  <si>
    <t>Tarjeta de crédito con un Banco</t>
  </si>
  <si>
    <t>Extra a Fonasa/Isapre destinamos menos de $50.000</t>
  </si>
  <si>
    <t>Solucionar emergencias o imprevistos, Pago de arriendo, Pago de servicios básicos ( Luz-Agua-Gas)</t>
  </si>
  <si>
    <t>Pagamos deudas</t>
  </si>
  <si>
    <t>Entre $7.000.001 y $12.000.000</t>
  </si>
  <si>
    <t>Crédito de consumo con una cooperativa o caja de compensación, Crédito Universitario</t>
  </si>
  <si>
    <t>Desempleado</t>
  </si>
  <si>
    <t>Menor a $200.000</t>
  </si>
  <si>
    <t>Solucionar emergencias o imprevistos, Educación, Pago de servicios básicos ( Luz-Agua-Gas)</t>
  </si>
  <si>
    <t>Nunca nos sobra dinero</t>
  </si>
  <si>
    <t>Emergencias de salud, Cubrir Emergencias, Estudios</t>
  </si>
  <si>
    <t>Préstamo con algún Amigo/Familiar, Fiado de barrio</t>
  </si>
  <si>
    <t>Nunca nos hemos endeudado</t>
  </si>
  <si>
    <t>Casa Propia, Emergencias de salud, Vacaciones</t>
  </si>
  <si>
    <t>Préstamo con algún Amigo/Familiar</t>
  </si>
  <si>
    <t>Entre $400.001 y $700.000</t>
  </si>
  <si>
    <t xml:space="preserve">Solucionar emergencias o imprevistos, Cuentas varias </t>
  </si>
  <si>
    <t>Casa Propia, Cubrir Emergencias, Estudios, Vejez</t>
  </si>
  <si>
    <t>Entre $3.000.001 y $5.000.000</t>
  </si>
  <si>
    <t>Tarjeta de crédito con un Banco, Crédito de consumo con una cooperativa o caja de compensación</t>
  </si>
  <si>
    <t>Educación, Crédito Hipotecario</t>
  </si>
  <si>
    <t>Emergencias de salud, Estudios, Vejez</t>
  </si>
  <si>
    <t>Entre $500.000 y $1.000.000</t>
  </si>
  <si>
    <t>Crédito de consumo con un Banco, Crédito Universitario, Crédito Hipotecario</t>
  </si>
  <si>
    <t>Solucionar emergencias o imprevistos</t>
  </si>
  <si>
    <t>Entre $200.001 y $500.000</t>
  </si>
  <si>
    <t>Educación, Vacaciones, Crédito Hipotecario</t>
  </si>
  <si>
    <t>Educación, Compra de un Auto, Crédito Hipotecario</t>
  </si>
  <si>
    <t>Mayor a $2.500.001</t>
  </si>
  <si>
    <t>Más de $10.000.001</t>
  </si>
  <si>
    <t>Más de $500.000</t>
  </si>
  <si>
    <t>Hijo/a</t>
  </si>
  <si>
    <t>Solucionar emergencias o imprevistos, Educación, Crédito Hipotecario</t>
  </si>
  <si>
    <t>Emergencias de salud, Cubrir Emergencias, Vacaciones</t>
  </si>
  <si>
    <t>Más de $80.000.001</t>
  </si>
  <si>
    <t>Tarjeta de crédito con un Banco, Crédito Universitario, Línea de crédito, Crédito Hipotecario</t>
  </si>
  <si>
    <t>Más de $400.000</t>
  </si>
  <si>
    <t>Más de $800.000</t>
  </si>
  <si>
    <t xml:space="preserve">Ambos somos los jefes de hogares </t>
  </si>
  <si>
    <t>Compra de un Auto, Crédito Hipotecario</t>
  </si>
  <si>
    <t>Casa Propia, Vacaciones</t>
  </si>
  <si>
    <t>Entre $30.000.001 y $50.000.000</t>
  </si>
  <si>
    <t>Solucionar emergencias o imprevistos, Crédito Hipotecario</t>
  </si>
  <si>
    <t>Tarjeta con una casa comercial, Crédito Hipotecario</t>
  </si>
  <si>
    <t>Aprovechar alguna oportunidad de negocio</t>
  </si>
  <si>
    <t>Casa Propia, Emergencias de salud, Vejez</t>
  </si>
  <si>
    <t>Crédito de consumo con alguna casa comercial, Crédito Hipotecario</t>
  </si>
  <si>
    <t>Entre $15.000.001 y $30.000.000</t>
  </si>
  <si>
    <t>Crédito de consumo con un Banco, Crédito Hipotecario</t>
  </si>
  <si>
    <t>Educación, Pago de servicios básicos ( Luz-Agua-Gas)</t>
  </si>
  <si>
    <t>Tarjeta con una casa comercial, Crédito Universitario</t>
  </si>
  <si>
    <t>Vacaciones</t>
  </si>
  <si>
    <t>Extra a Fonasa/Isapre destinamos más de $200.000</t>
  </si>
  <si>
    <t>Entre $300.001 y $400.000</t>
  </si>
  <si>
    <t>Extra a Fonasa/Isapre destinamos entre $50.000-$100.000</t>
  </si>
  <si>
    <t>Menos de $100.000</t>
  </si>
  <si>
    <t>Entre $1.500.001 y $2.500.000</t>
  </si>
  <si>
    <t xml:space="preserve">INVERSIÓN HIJO INVERSIÓN :) </t>
  </si>
  <si>
    <t>Casa Propia, Emergencias de salud, Estudios</t>
  </si>
  <si>
    <t>Vacaciones, Compra de un Auto, Crédito Hipotecario</t>
  </si>
  <si>
    <t>Emergencias de salud, Cubrir Emergencias, Vejez</t>
  </si>
  <si>
    <t>Compra de un Auto</t>
  </si>
  <si>
    <t>Entre $4.000.001 y $7.000.000</t>
  </si>
  <si>
    <t>Cubrir Emergencias, Vacaciones, Diversión</t>
  </si>
  <si>
    <t>No tenemos deuda, Crédito de consumo con un Banco</t>
  </si>
  <si>
    <t>Entre $200.001 y $250.000</t>
  </si>
  <si>
    <t>Pago de servicios básicos ( Luz-Agua-Gas)</t>
  </si>
  <si>
    <t>Solucionar emergencias o imprevistos, Salud, Crédito Hipotecario</t>
  </si>
  <si>
    <t>Emergencias de salud, Estudios, Vacaciones</t>
  </si>
  <si>
    <t>Tarjeta con una casa comercial, Tarjeta de crédito con un Banco, Crédito de consumo con un Banco, Crédito de consumo con una cooperativa o caja de compensación</t>
  </si>
  <si>
    <t>Más de $200.000</t>
  </si>
  <si>
    <t>Educación, Compra de un Auto, Salud, Crédito Hipotecario</t>
  </si>
  <si>
    <t>Cubrir Emergencias, Vacaciones</t>
  </si>
  <si>
    <t>Casa Propia, Emergencias de salud, Cubrir Emergencias</t>
  </si>
  <si>
    <t>Emergencias de salud, Vejez</t>
  </si>
  <si>
    <t>Extra a Fonasa/Isapre destinamos entre $150.000-$200.000</t>
  </si>
  <si>
    <t>Solucionar emergencias o imprevistos, Educación, Compra de un Auto</t>
  </si>
  <si>
    <t>Casa Propia, Estudios, Auto</t>
  </si>
  <si>
    <t>Entre $12.000.001 y $20.000.000</t>
  </si>
  <si>
    <t>Crédito Universitario</t>
  </si>
  <si>
    <t>Cubrir Emergencias</t>
  </si>
  <si>
    <t>Más de $8.000.001</t>
  </si>
  <si>
    <t>Crédito de consumo con un Banco, Crédito Hipotecario, Crédito Automotriz</t>
  </si>
  <si>
    <t>Solucionar emergencias o imprevistos, Compra de un Auto, Salud, Crédito Hipotecario</t>
  </si>
  <si>
    <t>Vejez</t>
  </si>
  <si>
    <t>Tarjeta con una casa comercial, Crédito de consumo con un Banco, Crédito Hipotecario</t>
  </si>
  <si>
    <t>Educación, Crédito Hipotecario, TAC</t>
  </si>
  <si>
    <t>Todas las anteriores</t>
  </si>
  <si>
    <t>Jubilado pero sigue trabajando de forma dependiente</t>
  </si>
  <si>
    <t>Solucionar emergencias o imprevistos, Vacaciones, Pago de arriendo</t>
  </si>
  <si>
    <t>Emergencias de salud, Cubrir Emergencias, Comprar algún bien, como un vehículo, o alguna remodelación del hogar</t>
  </si>
  <si>
    <t>Tarjeta con una casa comercial, Préstamo con algún Amigo/Familiar</t>
  </si>
  <si>
    <t>FFAA</t>
  </si>
  <si>
    <t>Crédito Automotriz</t>
  </si>
  <si>
    <t>Compra de un Auto, Salud, Crédito Hipotecario</t>
  </si>
  <si>
    <t>Emergencias de salud, Vacaciones</t>
  </si>
  <si>
    <t>Crédito de consumo con alguna casa comercial, Préstamo con algún Amigo/Familiar</t>
  </si>
  <si>
    <t>Solucionar emergencias o imprevistos, Educación</t>
  </si>
  <si>
    <t>Crédito de consumo con una cooperativa o caja de compensación</t>
  </si>
  <si>
    <t>Educación, Compra de un Auto, Salud</t>
  </si>
  <si>
    <t>Tarjeta con una casa comercial, Crédito de consumo con alguna casa comercial, Tarjeta de crédito con un Banco, Crédito de consumo con un Banco</t>
  </si>
  <si>
    <t>Padre/Madre</t>
  </si>
  <si>
    <t>Solucionar emergencias o imprevistos, Vacaciones, Compra de un Auto, Salud, Pago de servicios básicos ( Luz-Agua-Gas)</t>
  </si>
  <si>
    <t>Tarjeta con una casa comercial, Tarjeta de crédito con un Banco, Crédito Automotriz</t>
  </si>
  <si>
    <t>Jubilado</t>
  </si>
  <si>
    <t>Vacaciones, Diversión, Entretenimiento</t>
  </si>
  <si>
    <t>Tarjeta de crédito con un Banco, Crédito Hipotecario</t>
  </si>
  <si>
    <t>Estudios, Vacaciones</t>
  </si>
  <si>
    <t>Salud</t>
  </si>
  <si>
    <t>Diversión</t>
  </si>
  <si>
    <t>Tarjeta con una casa comercial, Tarjeta de crédito con un Banco, Crédito Universitario, Línea de crédito, Préstamo con algún Amigo/Familiar</t>
  </si>
  <si>
    <t>Solucionar emergencias o imprevistos, Compra de un Auto, Crédito Hipotecario</t>
  </si>
  <si>
    <t>Cubrir Emergencias, Vacaciones, Vejez</t>
  </si>
  <si>
    <t>Tarjeta con una casa comercial, Crédito de consumo con una cooperativa o caja de compensación</t>
  </si>
  <si>
    <t>Ropa</t>
  </si>
  <si>
    <t>Estudios</t>
  </si>
  <si>
    <t>Tarjeta con una casa comercial, Crédito de consumo con una cooperativa o caja de compensación, Crédito Universitario</t>
  </si>
  <si>
    <t>Casa Propia, Estudios</t>
  </si>
  <si>
    <t xml:space="preserve"> Transporte y jubilado</t>
  </si>
  <si>
    <t>Compra de un Auto, Pago de arriendo, Pago de servicios básicos ( Luz-Agua-Gas)</t>
  </si>
  <si>
    <t>Aprovechar alguna oportunidad de negocio, Compra de un Auto, Crédito Hipotecario</t>
  </si>
  <si>
    <t>Casa Propia, Vacaciones, Vejez</t>
  </si>
  <si>
    <t>Tarjeta con una casa comercial, Crédito Universitario, Crédito Hipotecario, Crédito Automotriz</t>
  </si>
  <si>
    <t>Aprovechar alguna oportunidad de negocio, Compra de un Auto, Pago de arriendo</t>
  </si>
  <si>
    <t>Casa Propia, Entretenimiento, Vejez</t>
  </si>
  <si>
    <t>Tarjeta con una casa comercial, Crédito de consumo con un Banco, Crédito Universitario</t>
  </si>
  <si>
    <t>Casa Propia, Emergencias de salud, Cubrir Emergencias, Estudios</t>
  </si>
  <si>
    <t>Menor a $5.000.000</t>
  </si>
  <si>
    <t>Desorden</t>
  </si>
  <si>
    <t>Tarjeta con una casa comercial, Crédito de consumo con alguna casa comercial, Crédito de consumo con un Banco, Crédito Universitario</t>
  </si>
  <si>
    <t>Crédito de consumo con un Banco, Crédito Universitario</t>
  </si>
  <si>
    <t>Solucionar emergencias o imprevistos, Aprovechar alguna oportunidad de negocio, Compra de un Auto</t>
  </si>
  <si>
    <t>Tarjeta con una casa comercial, Crédito de consumo con alguna casa comercial, Crédito de consumo con un Banco</t>
  </si>
  <si>
    <t>Emergencias de salud, Cubrir Emergencias</t>
  </si>
  <si>
    <t>Aprovechar alguna oportunidad de negocio, Crédito Hipotecario</t>
  </si>
  <si>
    <t>Crédito de consumo con un Banco</t>
  </si>
  <si>
    <t xml:space="preserve">Arreglar la casa </t>
  </si>
  <si>
    <t>Tarjeta con una casa comercial, Tarjeta de crédito con un Banco, Crédito de consumo con una cooperativa o caja de compensación, Crédito Hipotecario</t>
  </si>
  <si>
    <t>Crédito Hipotecario, Pago de servicios básicos ( Luz-Agua-Gas)</t>
  </si>
  <si>
    <t>Dueña de casa</t>
  </si>
  <si>
    <t>Solucionar emergencias o imprevistos, Pago de servicios básicos ( Luz-Agua-Gas)</t>
  </si>
  <si>
    <t>Educación, Aprovechar alguna oportunidad de negocio, Crédito Hipotecario, Retail</t>
  </si>
  <si>
    <t>Tarjeta con una casa comercial, Crédito Universitario, Crédito Hipotecario, Préstamo con algún Amigo/Familiar</t>
  </si>
  <si>
    <t>Aprovechar alguna oportunidad de negocio, Salud</t>
  </si>
  <si>
    <t>Línea de crédito</t>
  </si>
  <si>
    <t>Emergencias de salud, Diversión, Vejez</t>
  </si>
  <si>
    <t>Solucionar emergencias o imprevistos, Aprovechar alguna oportunidad de negocio</t>
  </si>
  <si>
    <t>Tarjeta de crédito con un Banco, Crédito de consumo con un Banco, Crédito Universitario, Crédito Hipotecario</t>
  </si>
  <si>
    <t>Tarjeta de crédito con un Banco, Crédito Universitario, Préstamo con algún Amigo/Familiar</t>
  </si>
  <si>
    <t>Tarjeta con una casa comercial, Tarjeta de crédito con un Banco</t>
  </si>
  <si>
    <t>Solucionar emergencias o imprevistos, Vacaciones, Compra de un Auto</t>
  </si>
  <si>
    <t>Gastos hormiga</t>
  </si>
  <si>
    <t>Yo ahorro</t>
  </si>
  <si>
    <t>Casa Propia, Yo quiero mi casa por mis medios</t>
  </si>
  <si>
    <t>Solucionar emergencias o imprevistos, Aprovechar alguna oportunidad de negocio, Pago de servicios básicos ( Luz-Agua-Gas)</t>
  </si>
  <si>
    <t>Cubrir Emergencias, Estudios, Vejez</t>
  </si>
  <si>
    <t>Tarjeta con una casa comercial, Crédito de consumo con un Banco</t>
  </si>
  <si>
    <t>Nuera</t>
  </si>
  <si>
    <t>Compra de un Auto, Salud, Pago de arriendo, Pago de servicios básicos ( Luz-Agua-Gas)</t>
  </si>
  <si>
    <t>Crédito de consumo con alguna casa comercial, Crédito Universitario</t>
  </si>
  <si>
    <t>Solucionar emergencias o imprevistos, Salud, Pago de servicios básicos ( Luz-Agua-Gas)</t>
  </si>
  <si>
    <t>Cubrir Emergencias, Vacaciones, Compro auto</t>
  </si>
  <si>
    <t>Entre $50.000.001 y $80.000.000</t>
  </si>
  <si>
    <t>Crédito Universitario, Crédito Hipotecario</t>
  </si>
  <si>
    <t>Entretención u ocio, Crédito Hipotecario, Pago de arriendo</t>
  </si>
  <si>
    <t>Emergencias de salud</t>
  </si>
  <si>
    <t>Educación, Vacaciones, Salud</t>
  </si>
  <si>
    <t>Crédito de consumo con un Banco, Crédito Universitario, Préstamo con algún Amigo/Familiar</t>
  </si>
  <si>
    <t>Esposa</t>
  </si>
  <si>
    <t>Solucionar emergencias o imprevistos, Vacaciones, Compra de un Auto, Salud, Pago de arriendo, Pago de servicios básicos ( Luz-Agua-Gas)</t>
  </si>
  <si>
    <t>Tarjeta con una casa comercial, Crédito de consumo con alguna casa comercial, Crédito de consumo con un Banco, Línea de crédito, Crédito Automotriz</t>
  </si>
  <si>
    <t>Entretención u ocio, Aprovechar alguna oportunidad de negocio, Crédito Hipotecario</t>
  </si>
  <si>
    <t>Tarjeta de crédito con un Banco, Crédito de consumo con un Banco, Crédito Hipotecario, Préstamo con algún Amigo/Familiar</t>
  </si>
  <si>
    <t>Casa Propia, Estudios, Vacaciones</t>
  </si>
  <si>
    <t>Tarjeta de crédito con un Banco, Crédito de consumo con un Banco, Línea de crédito, Crédito Hipotecario</t>
  </si>
  <si>
    <t>Casa Propia, Invertir en viernes raíces</t>
  </si>
  <si>
    <t>Crédito de consumo con alguna casa comercial, Tarjeta de crédito con un Banco</t>
  </si>
  <si>
    <t>Crédito de consumo con un Banco, Crédito de consumo con una cooperativa o caja de compensación</t>
  </si>
  <si>
    <t>Compra de un Auto, Mejoramiento de vivienda</t>
  </si>
  <si>
    <t>Tarjeta con una casa comercial, Crédito de consumo con un Banco, Préstamo con algún Amigo/Familiar</t>
  </si>
  <si>
    <t>Crédito de consumo con alguna casa comercial, Tarjeta de crédito con un Banco, Crédito de consumo con un Banco, Crédito de consumo con una cooperativa o caja de compensación, Crédito Hipotecario</t>
  </si>
  <si>
    <t xml:space="preserve">Ambos conyuges </t>
  </si>
  <si>
    <t>Solucionar emergencias o imprevistos, Educación, Salud, Crédito Hipotecario</t>
  </si>
  <si>
    <t>Pago de arriendo, Pago de servicios básicos ( Luz-Agua-Gas)</t>
  </si>
  <si>
    <t>Pago de servicios básicos ( Luz-Agua-Gas), Alimentación</t>
  </si>
  <si>
    <t>Tarjeta con una casa comercial, Crédito de consumo con alguna casa comercial, Crédito Universitario, Crédito Hipotecario, Crédito Automotriz</t>
  </si>
  <si>
    <t>Casa Propia, Cubrir Emergencias</t>
  </si>
  <si>
    <t xml:space="preserve">Arreglo de vivienda </t>
  </si>
  <si>
    <t>Emergencias de salud, Cubrir Emergencias, Entretenimiento</t>
  </si>
  <si>
    <t xml:space="preserve">Solucionar emergencias o imprevistos, Salud, Cosas de los hijos </t>
  </si>
  <si>
    <t>Casa Propia, Emergencias de salud, Diversión</t>
  </si>
  <si>
    <t>Nieta</t>
  </si>
  <si>
    <t>Solucionar emergencias o imprevistos, Educación, Aprovechar alguna oportunidad de negocio</t>
  </si>
  <si>
    <t>Educación, Entretención u ocio, Pago de servicios básicos ( Luz-Agua-Gas)</t>
  </si>
  <si>
    <t>Cuentas gastos comunes</t>
  </si>
  <si>
    <t>Pago de arriendo</t>
  </si>
  <si>
    <t>Estudios, Vacaciones, Vejez</t>
  </si>
  <si>
    <t>Crédito de consumo con un Banco, Crédito Automotriz</t>
  </si>
  <si>
    <t>Solucionar emergencias o imprevistos, Salud, Pago de arriendo, Más endeudamiento</t>
  </si>
  <si>
    <t>Educación, Salud, Supermercado</t>
  </si>
  <si>
    <t>Solucionar emergencias o imprevistos, Compra de un Auto, Pago de servicios básicos ( Luz-Agua-Gas)</t>
  </si>
  <si>
    <t>Tarjeta con una casa comercial, Crédito de consumo con alguna casa comercial, Tarjeta de crédito con un Banco, Crédito de consumo con un Banco, Crédito Automotriz</t>
  </si>
  <si>
    <t>Solucionar emergencias o imprevistos, Entretención u ocio</t>
  </si>
  <si>
    <t>Tarjeta de crédito con un Banco, Crédito de consumo con una cooperativa o caja de compensación, Préstamo con algún Amigo/Familiar</t>
  </si>
  <si>
    <t xml:space="preserve">Cesante </t>
  </si>
  <si>
    <t>Solucionar emergencias o imprevistos, Compra de un Auto</t>
  </si>
  <si>
    <t>Crédito de consumo con un Banco, Crédito de consumo con una cooperativa o caja de compensación, Línea de crédito</t>
  </si>
  <si>
    <t>Tarjeta de crédito con un Banco, Crédito de consumo con un Banco</t>
  </si>
  <si>
    <t>Solucionar emergencias o imprevistos, Salud, Deuda anterior a nosotros de luz y agua</t>
  </si>
  <si>
    <t>Deuda con un familiar, monto fijo a pagar mensual x 2 años</t>
  </si>
  <si>
    <t>Tarjeta con una casa comercial, Crédito Universitario, Línea de crédito</t>
  </si>
  <si>
    <t>Emergencias de salud, Estudios, Diversión</t>
  </si>
  <si>
    <t>Línea de crédito, Crédito Hipotecario</t>
  </si>
  <si>
    <t>Crédito de consumo con alguna casa comercial, Tarjeta de crédito con un Banco, Crédito Universitario</t>
  </si>
  <si>
    <t>Educación, Salud</t>
  </si>
  <si>
    <t>Crédito Universitario, Préstamo con algún Amigo/Familiar</t>
  </si>
  <si>
    <t>Nunca nos hemos endeudado, Pago de servicios básicos ( Luz-Agua-Gas)</t>
  </si>
  <si>
    <t>Solucionar emergencias o imprevistos, Aprovechar alguna oportunidad de negocio, Pago de arriendo</t>
  </si>
  <si>
    <t>Crédito de consumo con un Banco, Crédito de consumo con una cooperativa o caja de compensación, Crédito Automotriz</t>
  </si>
  <si>
    <t xml:space="preserve">Vacaciones, Vejez, Poder comprar otro bien Raiz </t>
  </si>
  <si>
    <t xml:space="preserve">Salud, Vestimenta, cosas para la casa, alimentación </t>
  </si>
  <si>
    <t>Casa Propia, Emergencias de salud, Cubrir Emergencias, Estudios, Vacaciones, Diversión</t>
  </si>
  <si>
    <t>Tarjeta con una casa comercial, Tarjeta de crédito con un Banco, Línea de crédito</t>
  </si>
  <si>
    <t>Salud, Pago de arriendo, Pago de servicios básicos ( Luz-Agua-Gas)</t>
  </si>
  <si>
    <t>Compra de un Auto, Construcción de casa</t>
  </si>
  <si>
    <t>Solucionar emergencias o imprevistos, Educación, Crédito Hipotecario, Pago de servicios básicos ( Luz-Agua-Gas)</t>
  </si>
  <si>
    <t>Tarjeta con una casa comercial, Tarjeta de crédito con un Banco, Crédito de consumo con una cooperativa o caja de compensación, Crédito Universitario, Crédito Hipotecario, Préstamo con algún Amigo/Familiar</t>
  </si>
  <si>
    <t>Educación, Salud, Crédito Hipotecario</t>
  </si>
  <si>
    <t>Emergencias de salud, Vacaciones, Vejez</t>
  </si>
  <si>
    <t>Solucionar emergencias o imprevistos, Crédito Hipotecario, Pago de servicios básicos ( Luz-Agua-Gas)</t>
  </si>
  <si>
    <t>Tarjeta con una casa comercial, Crédito de consumo con alguna casa comercial, Tarjeta de crédito con un Banco, Crédito Hipotecario</t>
  </si>
  <si>
    <t xml:space="preserve">Solucionar emergencias o imprevistos, Educación, Pagos de préstamos </t>
  </si>
  <si>
    <t>Casa Propia, Estudios, Vejez</t>
  </si>
  <si>
    <t>Tarjeta con una casa comercial, Tarjeta de crédito con un Banco, Crédito de consumo con un Banco, Préstamo con algún Amigo/Familiar</t>
  </si>
  <si>
    <t>Educación, Entretención u ocio, Aprovechar alguna oportunidad de negocio</t>
  </si>
  <si>
    <t>Solucionar emergencias o imprevistos, Educación, Aprovechar alguna oportunidad de negocio, Crédito Hipotecario</t>
  </si>
  <si>
    <t>Tarjeta con una casa comercial, Crédito de consumo con una cooperativa o caja de compensación, Crédito Hipotecario, Préstamo con algún Amigo/Familiar</t>
  </si>
  <si>
    <t>Compra de un Auto, Crédito Hipotecario, Gastos varios</t>
  </si>
  <si>
    <t>Tarjeta con una casa comercial, Crédito de consumo con un Banco, Crédito Universitario, Crédito Automotriz</t>
  </si>
  <si>
    <t>Tarjeta con una casa comercial, Crédito de consumo con alguna casa comercial, Crédito Hipotecario, Crédito Automotriz</t>
  </si>
  <si>
    <t>Solucionar emergencias o imprevistos, Salud, Compra de herramientas o materiales construccion</t>
  </si>
  <si>
    <t>Tarjeta credito banco y casa comercial</t>
  </si>
  <si>
    <t>Casa Propia, Diversión, Vejez</t>
  </si>
  <si>
    <t>Tarjeta con una casa comercial, Crédito de consumo con un Banco, Crédito Universitario, Préstamo con algún Amigo/Familiar</t>
  </si>
  <si>
    <t>Viajar</t>
  </si>
  <si>
    <t>Solucionar emergencias o imprevistos, Educación, Aprovechar alguna oportunidad de negocio, Salud</t>
  </si>
  <si>
    <t>Tarjeta de crédito con un Banco, Crédito Universitario</t>
  </si>
  <si>
    <t>Solucionar emergencias o imprevistos, Compra de un Auto, Pago de arriendo</t>
  </si>
  <si>
    <t xml:space="preserve">Crédito Hipotecario, Para mantener negocio independiente </t>
  </si>
  <si>
    <t>Tarjeta de crédito con un Banco, Crédito de consumo con un Banco, Crédito Universitario, Línea de crédito, Crédito Hipotecario</t>
  </si>
  <si>
    <t>Cubrir Emergencias, Entretenimiento</t>
  </si>
  <si>
    <t>Entretención u ocio, Compra de un Auto</t>
  </si>
  <si>
    <t>Tarjeta con una casa comercial, Crédito Automotriz</t>
  </si>
  <si>
    <t>Solucionar emergencias o imprevistos, Educación, Compra de un Auto, Salud, Pago de servicios básicos ( Luz-Agua-Gas)</t>
  </si>
  <si>
    <t>Préstamo con algún Amigo/Familiar, Una amiga me sacó lso crédito y yo le pago</t>
  </si>
  <si>
    <t>Educación, Salud, Pago de arriendo, Pago de servicios básicos ( Luz-Agua-Gas)</t>
  </si>
  <si>
    <t>Cubrir Emergencias, Vejez</t>
  </si>
  <si>
    <t>Casa Propia, Estudios, Comprar un auto</t>
  </si>
  <si>
    <t>Tarjeta con una casa comercial, Tarjeta de crédito con un Banco, Crédito de consumo con un Banco</t>
  </si>
  <si>
    <t>Solucionar emergencias o imprevistos, Educación, Entretención u ocio</t>
  </si>
  <si>
    <t xml:space="preserve">Compra de terreno </t>
  </si>
  <si>
    <t xml:space="preserve">Ahijada </t>
  </si>
  <si>
    <t>Vejez, Invertir para generar plata</t>
  </si>
  <si>
    <t>Solucionar emergencias o imprevistos, Salud</t>
  </si>
  <si>
    <t>Crédito de consumo con una cooperativa o caja de compensación, Línea de crédito, Préstamo con algún Amigo/Familiar</t>
  </si>
  <si>
    <t>Casa Propia, Emergencias de salud, Estudios, Vejez</t>
  </si>
  <si>
    <t>Casa Propia, Cubrir Emergencias, Vacaciones</t>
  </si>
  <si>
    <t>Educación, Entretención u ocio, Aprovechar alguna oportunidad de negocio, Compra de un Auto</t>
  </si>
  <si>
    <t>Crédito de consumo con alguna casa comercial, Tarjeta de crédito con un Banco, Crédito de consumo con un Banco, Préstamo con algún Amigo/Familiar</t>
  </si>
  <si>
    <t>Crédito Hipotecario, Préstamo con algún Amigo/Familiar</t>
  </si>
  <si>
    <t>Tarjeta con una casa comercial, Crédito de consumo con alguna casa comercial, Crédito de consumo con un Banco, Crédito Universitario, Préstamo con algún Amigo/Familiar</t>
  </si>
  <si>
    <t>Solucionar emergencias o imprevistos, Educación, Pago de arriendo</t>
  </si>
  <si>
    <t>Tarjeta con una casa comercial, Tarjeta de crédito con un Banco, Crédito Universitario, Préstamo con algún Amigo/Familiar</t>
  </si>
  <si>
    <t>Tarjeta de crédito con un Banco, Crédito de consumo con un Banco, Crédito de consumo con una cooperativa o caja de compensación, Crédito Hipotecario, Crédito Automotriz</t>
  </si>
  <si>
    <t xml:space="preserve">Solucionar emergencias o imprevistos, Comprar cosas para nuestra hija </t>
  </si>
  <si>
    <t>Casa Propia, Cubrir Emergencias, Insumos para nuestra pyme</t>
  </si>
  <si>
    <t>Solucionar emergencias o imprevistos, Aprovechar alguna oportunidad de negocio, Salud</t>
  </si>
  <si>
    <t>Tarjeta con una casa comercial, Tarjeta de crédito con un Banco, Crédito de consumo con un Banco, Crédito Universitario</t>
  </si>
  <si>
    <t>Entretención u ocio, Aprovechar alguna oportunidad de negocio, Compra de un Auto</t>
  </si>
  <si>
    <t>Tarjeta con una casa comercial, Crédito de consumo con un Banco, Crédito Automotriz</t>
  </si>
  <si>
    <t>Educación, Crédito Hipotecario, Pago de arriendo, Pago de servicios básicos ( Luz-Agua-Gas)</t>
  </si>
  <si>
    <t>Cubrir Emergencias, Estudios</t>
  </si>
  <si>
    <t>Línea de crédito, Préstamo con algún Amigo/Familiar</t>
  </si>
  <si>
    <t>Solucionar emergencias o imprevistos, Vacaciones</t>
  </si>
  <si>
    <t>Emergencias de salud, Vacaciones, Diversión, Vejez</t>
  </si>
  <si>
    <t>Tarjeta con una casa comercial, Tarjeta de crédito con un Banco, Crédito Hipotecario</t>
  </si>
  <si>
    <t>Tarjeta de crédito con un Banco, Crédito Universitario, Línea de crédito, Préstamo con algún Amigo/Familiar</t>
  </si>
  <si>
    <t>Educación, Salud, Pago de servicios básicos ( Luz-Agua-Gas)</t>
  </si>
  <si>
    <t>Para cuando no allá trabajo</t>
  </si>
  <si>
    <t>Estudios, Vacaciones, Casa reparación y auto</t>
  </si>
  <si>
    <t>Tarjeta de crédito con un Banco, Línea de crédito</t>
  </si>
  <si>
    <t>No tenemos deuda, Crédito Hipotecario</t>
  </si>
  <si>
    <t>Educación, Pago de arriendo, Pago de servicios básicos ( Luz-Agua-Gas)</t>
  </si>
  <si>
    <t xml:space="preserve">Solucionar emergencias o imprevistos, Educación, Arreglo de casa </t>
  </si>
  <si>
    <t>Cosas para el hogar</t>
  </si>
  <si>
    <t>Solucionar emergencias o imprevistos, Entretención u ocio, Vacaciones</t>
  </si>
  <si>
    <t>Solucionar emergencias o imprevistos, Educación, Salud, Pago de arriendo</t>
  </si>
  <si>
    <t>Educación, Aprovechar alguna oportunidad de negocio, Crédito Hipotecario</t>
  </si>
  <si>
    <t>Entretención u ocio, Crédito Hipotecario</t>
  </si>
  <si>
    <t>Estudios, Vacaciones, Diversión, Vejez</t>
  </si>
  <si>
    <t>Crédito Universitario, Crédito Automotriz</t>
  </si>
  <si>
    <t>Edificación de casa nueva</t>
  </si>
  <si>
    <t>Solucionar emergencias o imprevistos, Vacaciones, Compra de un Auto, Salud, Pago de arriendo</t>
  </si>
  <si>
    <t>Tarjeta con una casa comercial, Crédito de consumo con alguna casa comercial, Tarjeta de crédito con un Banco, Crédito de consumo con una cooperativa o caja de compensación, Préstamo con algún Amigo/Familiar</t>
  </si>
  <si>
    <t>Vacaciones, Crédito Hipotecario</t>
  </si>
  <si>
    <t>Casa Propia, Vacaciones, Diversión</t>
  </si>
  <si>
    <t>Tarjeta de crédito con un Banco, Crédito de consumo con un Banco, Crédito Hipotecario</t>
  </si>
  <si>
    <t xml:space="preserve">Nos compramos un terreno  y estamos construyendo </t>
  </si>
  <si>
    <t>Tarjeta con una casa comercial, Crédito de consumo con alguna casa comercial, Préstamo con algún Amigo/Familiar</t>
  </si>
  <si>
    <t>Educación, Vacaciones, Compra de un Auto</t>
  </si>
  <si>
    <t>Tarjeta con una casa comercial, Tarjeta de crédito con un Banco, Crédito de consumo con un Banco, Crédito Universitario, Crédito Hipotecario, Crédito Automotriz</t>
  </si>
  <si>
    <t>Crédito Hipotecario, Crédito Automotriz</t>
  </si>
  <si>
    <t xml:space="preserve">Compra de muebles,comenzar de cero </t>
  </si>
  <si>
    <t>Dueña de hogar</t>
  </si>
  <si>
    <t>Tarjeta con una casa comercial, Crédito de consumo con alguna casa comercial, Crédito Universitario</t>
  </si>
  <si>
    <t>Solucionar emergencias o imprevistos, Educación, Entretención u ocio, Salud, Pago de servicios básicos ( Luz-Agua-Gas)</t>
  </si>
  <si>
    <t>Tarjeta con una casa comercial, Tarjeta de crédito con un Banco, Crédito Universitario</t>
  </si>
  <si>
    <t>Solucionar emergencias o imprevistos, Entretención u ocio, Crédito Hipotecario</t>
  </si>
  <si>
    <t>Media</t>
  </si>
  <si>
    <t>Error típico</t>
  </si>
  <si>
    <t>Mediana</t>
  </si>
  <si>
    <t>Moda</t>
  </si>
  <si>
    <t>Desviación estándar</t>
  </si>
  <si>
    <t>Varianza de la muestra</t>
  </si>
  <si>
    <t>Curtosis</t>
  </si>
  <si>
    <t>Coeficiente de asimetría</t>
  </si>
  <si>
    <t>Rango</t>
  </si>
  <si>
    <t>Mínimo</t>
  </si>
  <si>
    <t>Máximo</t>
  </si>
  <si>
    <t>Suma</t>
  </si>
  <si>
    <t>Cuenta</t>
  </si>
  <si>
    <t>Cuenta de Relación con el/la jefe/a de hogar</t>
  </si>
  <si>
    <t>Etiquetas de fila</t>
  </si>
  <si>
    <t>(en blanco)</t>
  </si>
  <si>
    <t>Total general</t>
  </si>
  <si>
    <t>Cuenta de Actividad del jefe de Hogar:</t>
  </si>
  <si>
    <t>Cuenta de En promedio, ¿Cuál es el ingreso mensual líquido del grupo familiar?</t>
  </si>
  <si>
    <t>Calculo de datos</t>
  </si>
  <si>
    <t>Li</t>
  </si>
  <si>
    <t>Ls</t>
  </si>
  <si>
    <t>MC</t>
  </si>
  <si>
    <t>Más de 2.5Mm</t>
  </si>
  <si>
    <t>fi</t>
  </si>
  <si>
    <t>Fi</t>
  </si>
  <si>
    <t>hi</t>
  </si>
  <si>
    <t>Hi</t>
  </si>
  <si>
    <t>Xi*fi</t>
  </si>
  <si>
    <t>PROMEDIO</t>
  </si>
  <si>
    <t>Sumas</t>
  </si>
  <si>
    <t>SEGÚN EL INE</t>
  </si>
  <si>
    <t>DIFERENCIA DE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</si>
  <si>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</si>
  <si>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</si>
  <si>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</si>
  <si>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</si>
  <si>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</si>
  <si>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</si>
  <si>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</si>
  <si>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</si>
  <si>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</si>
  <si>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</si>
  <si>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</si>
  <si>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</si>
  <si>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</si>
  <si>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</si>
  <si>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</si>
  <si>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</si>
  <si>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</si>
  <si>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</si>
  <si>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</si>
  <si>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</si>
  <si>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P21</t>
  </si>
  <si>
    <t>P22</t>
  </si>
  <si>
    <t>P23</t>
  </si>
  <si>
    <t>P24</t>
  </si>
  <si>
    <t>P25</t>
  </si>
  <si>
    <t>P26</t>
  </si>
  <si>
    <t>P27</t>
  </si>
  <si>
    <t>P28</t>
  </si>
  <si>
    <t>Nunca</t>
  </si>
  <si>
    <t>Cuenta de ¿En cuántas ocasiones ha repactado/refinanciado una deuda por no tener los fondos para pagarla?</t>
  </si>
  <si>
    <t>Total de familias</t>
  </si>
  <si>
    <t>REPACTADO O REFINANCIADO MÁS DE 5 VECES</t>
  </si>
  <si>
    <t>CANTIDAD FAMILIAS CON INGRESOS MENORES A 700.000</t>
  </si>
  <si>
    <t>Cuenta de P9</t>
  </si>
  <si>
    <t>Cuenta de ¿Qué hacen normalmente cuando les sobra dinero en un mes en su grupo familiar?</t>
  </si>
  <si>
    <t>Cuenta de Actualmente como grupo familiar ¿Cuánto ahorro poseen? ( No considerar AFP obligatoria )</t>
  </si>
  <si>
    <t>Cuenta de ¿Cuál es o sería la principal razón para ahorrar como grupo familiar? ( Marcar máximo 3 )</t>
  </si>
  <si>
    <t>Cubrir emergencias</t>
  </si>
  <si>
    <t>Emergencia Salud</t>
  </si>
  <si>
    <t>Otros</t>
  </si>
  <si>
    <t>Cuenta de Aproximadamente, ¿Cuál es su deuda actual por concepto de estudios como grupo familiar?</t>
  </si>
  <si>
    <t>Cuenta de Aproximadamente, ¿Cuánto es el monto actual de su deuda de Consumo como grupo familiar?</t>
  </si>
  <si>
    <t>Cuenta de ¿Cuánto es el monto actual de su deuda hipotecaria como grupo familiar?</t>
  </si>
  <si>
    <t>Cuenta de ¿De que formas se encuentran endeudados actualmente como grupo familiar?</t>
  </si>
  <si>
    <t>Cuenta de En promedio, ¿Cuánto de su ingreso mensual destinan a ALIMENTACIÓN como grupo familiar?</t>
  </si>
  <si>
    <t>Cuenta de En promedio, ¿Cuánto de su ingreso mensual destinan a VIVIENDA como grupo familiar? (Dividendo o Arriendo)</t>
  </si>
  <si>
    <t>Cuenta de En promedio, ¿Cuánto de su ingreso mensual destinan a EDUCACIÓN como grupo familiar?</t>
  </si>
  <si>
    <t>Cuenta de En promedio, ¿Cuánto de su ingreso mensual destinan a AHORRAR como grupo familiar? (No considerar AFP obligatoria)</t>
  </si>
  <si>
    <t>Cuenta de En promedio, ¿Cuánto de su ingreso mensual destinan a PAGAR DEUDAS como grupo familiar? ( No considerar crédito hipotecario)</t>
  </si>
  <si>
    <t>Cuenta de En promedio, ¿Cuánto de su ingreso mensual destinan a VESTUARIO como grupo familiar?</t>
  </si>
  <si>
    <t>Cuenta de En promedio, ¿Cuánto de su ingreso mensual destinan a ENTRETENCIÓN como grupo familiar?</t>
  </si>
  <si>
    <t>Cuenta de En promedio, ¿Cuánto de su ingreso mensual destinan a TRANSPORTE como grupo familiar? (Bencina+Bus+Metro+Colectivo,etc)</t>
  </si>
  <si>
    <t>Cuenta de En promedio, ¿Cuánto de su ingreso mensual destinan al pago de SERVICIOS BÁSICOS como grupo familiar? (Luz+Agua+Gas+TV+Teléfono casa)</t>
  </si>
  <si>
    <t>Cuenta de En promedio, ¿Cuánto de su ingreso mensual destinan al pago de TELEFONÍA MÓVIL como grupo familiar? (Planes multimedia+Pago equipos móviles)</t>
  </si>
  <si>
    <t>Cuenta de En promedio, ¿Cuánto de su ingreso mensual destinan como grupo familiar a SALUD?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</si>
</sst>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2" formatCode="_ &quot;$&quot;* #,##0_ ;_ &quot;$&quot;* \-#,##0_ ;_ &quot;$&quot;* &quot;-&quot;_ ;_ @_ "/>
  </numFmts>
  <fonts count="6" x14ac:knownFonts="1">
    <font>
      <sz val="10"/>
      <color rgb="FF000000"/>
      <name val="Arial"/>
    </font>
    <font>
      <sz val="10"/>
      <color theme="1"/>
      <name val="Arial"/>
    </font>
    <font>
      <i/>
      <sz val="10"/>
      <color rgb="FF000000"/>
      <name val="Arial"/>
      <family val="2"/>
    </font>
    <font>
      <sz val="10"/>
      <color rgb="FF000000"/>
      <name val="Arial"/>
    </font>
    <font>
      <sz val="8"/>
      <name val="Arial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2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4">
    <xf numFmtId="0" fontId="0" fillId="0" borderId="0" xfId="0" applyFont="1" applyAlignment="1"/>
    <xf numFmtId="0" fontId="1" fillId="0" borderId="0" xfId="0" applyFont="1"/>
    <xf numFmtId="0" fontId="1" fillId="0" borderId="0" xfId="0" applyFont="1" applyAlignment="1"/>
    <xf numFmtId="0" fontId="1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ill="1" applyBorder="1" applyAlignment="1"/>
    <xf numFmtId="0" fontId="0" fillId="0" borderId="1" xfId="0" applyFill="1" applyBorder="1" applyAlignment="1"/>
    <xf numFmtId="0" fontId="2" fillId="0" borderId="2" xfId="0" applyFont="1" applyFill="1" applyBorder="1" applyAlignment="1">
      <alignment horizontal="centerContinuous"/>
    </xf>
    <xf numFmtId="0" fontId="0" fillId="0" borderId="0" xfId="0" pivotButton="1" applyFont="1" applyAlignment="1"/>
    <xf numFmtId="0" fontId="0" fillId="0" borderId="0" xfId="0" applyFont="1" applyAlignment="1">
      <alignment horizontal="left"/>
    </xf>
    <xf numFmtId="0" fontId="0" fillId="0" borderId="0" xfId="0" applyNumberFormat="1" applyFont="1" applyAlignment="1"/>
    <xf numFmtId="0" fontId="1" fillId="0" borderId="0" xfId="0" applyFont="1" applyAlignment="1">
      <alignment horizontal="left"/>
    </xf>
    <xf numFmtId="10" fontId="0" fillId="0" borderId="0" xfId="0" applyNumberFormat="1" applyFont="1" applyAlignment="1"/>
    <xf numFmtId="42" fontId="0" fillId="0" borderId="0" xfId="1" applyFont="1" applyAlignment="1"/>
    <xf numFmtId="42" fontId="0" fillId="0" borderId="0" xfId="0" applyNumberFormat="1" applyFont="1" applyAlignment="1"/>
    <xf numFmtId="10" fontId="0" fillId="0" borderId="0" xfId="2" applyNumberFormat="1" applyFont="1" applyAlignment="1"/>
    <xf numFmtId="0" fontId="0" fillId="0" borderId="3" xfId="0" applyFont="1" applyBorder="1" applyAlignment="1">
      <alignment horizontal="center"/>
    </xf>
    <xf numFmtId="42" fontId="0" fillId="0" borderId="3" xfId="1" applyFont="1" applyBorder="1" applyAlignment="1">
      <alignment horizontal="center"/>
    </xf>
    <xf numFmtId="42" fontId="0" fillId="0" borderId="3" xfId="0" applyNumberFormat="1" applyFont="1" applyBorder="1" applyAlignment="1">
      <alignment horizontal="center"/>
    </xf>
    <xf numFmtId="1" fontId="0" fillId="0" borderId="3" xfId="0" applyNumberFormat="1" applyFont="1" applyBorder="1" applyAlignment="1">
      <alignment horizontal="center"/>
    </xf>
    <xf numFmtId="10" fontId="0" fillId="0" borderId="3" xfId="2" applyNumberFormat="1" applyFont="1" applyBorder="1" applyAlignment="1">
      <alignment horizontal="center"/>
    </xf>
    <xf numFmtId="10" fontId="0" fillId="0" borderId="3" xfId="0" applyNumberFormat="1" applyFont="1" applyBorder="1" applyAlignment="1">
      <alignment horizontal="center"/>
    </xf>
    <xf numFmtId="0" fontId="0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left"/>
    </xf>
    <xf numFmtId="0" fontId="5" fillId="0" borderId="0" xfId="0" applyFont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0" fillId="0" borderId="0" xfId="0" pivotButton="1" applyFont="1" applyAlignment="1">
      <alignment horizontal="center"/>
    </xf>
    <xf numFmtId="0" fontId="0" fillId="0" borderId="0" xfId="0" applyNumberFormat="1" applyFont="1" applyAlignment="1">
      <alignment horizontal="center"/>
    </xf>
    <xf numFmtId="0" fontId="0" fillId="2" borderId="3" xfId="0" applyFont="1" applyFill="1" applyBorder="1" applyAlignment="1">
      <alignment horizontal="center"/>
    </xf>
  </cellXfs>
  <cellStyles count="3">
    <cellStyle name="Moneda [0]" xfId="1" builtinId="7"/>
    <cellStyle name="Normal" xfId="0" builtinId="0"/>
    <cellStyle name="Porcentaje" xfId="2" builtinId="5"/>
  </cellStyles>
  <dxfs count="8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pivotCacheDefinition" Target="pivotCache/pivotCacheDefinition10.xml"/><Relationship Id="rId21" Type="http://schemas.openxmlformats.org/officeDocument/2006/relationships/worksheet" Target="worksheets/sheet21.xml"/><Relationship Id="rId34" Type="http://schemas.openxmlformats.org/officeDocument/2006/relationships/pivotCacheDefinition" Target="pivotCache/pivotCacheDefinition5.xml"/><Relationship Id="rId42" Type="http://schemas.openxmlformats.org/officeDocument/2006/relationships/pivotCacheDefinition" Target="pivotCache/pivotCacheDefinition13.xml"/><Relationship Id="rId47" Type="http://schemas.openxmlformats.org/officeDocument/2006/relationships/pivotCacheDefinition" Target="pivotCache/pivotCacheDefinition18.xml"/><Relationship Id="rId50" Type="http://schemas.openxmlformats.org/officeDocument/2006/relationships/pivotCacheDefinition" Target="pivotCache/pivotCacheDefinition21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pivotCacheDefinition" Target="pivotCache/pivotCacheDefinition3.xml"/><Relationship Id="rId37" Type="http://schemas.openxmlformats.org/officeDocument/2006/relationships/pivotCacheDefinition" Target="pivotCache/pivotCacheDefinition8.xml"/><Relationship Id="rId40" Type="http://schemas.openxmlformats.org/officeDocument/2006/relationships/pivotCacheDefinition" Target="pivotCache/pivotCacheDefinition11.xml"/><Relationship Id="rId45" Type="http://schemas.openxmlformats.org/officeDocument/2006/relationships/pivotCacheDefinition" Target="pivotCache/pivotCacheDefinition16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pivotCacheDefinition" Target="pivotCache/pivotCacheDefinition2.xml"/><Relationship Id="rId44" Type="http://schemas.openxmlformats.org/officeDocument/2006/relationships/pivotCacheDefinition" Target="pivotCache/pivotCacheDefinition15.xml"/><Relationship Id="rId52" Type="http://schemas.openxmlformats.org/officeDocument/2006/relationships/pivotCacheDefinition" Target="pivotCache/pivotCacheDefinition2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pivotCacheDefinition" Target="pivotCache/pivotCacheDefinition1.xml"/><Relationship Id="rId35" Type="http://schemas.openxmlformats.org/officeDocument/2006/relationships/pivotCacheDefinition" Target="pivotCache/pivotCacheDefinition6.xml"/><Relationship Id="rId43" Type="http://schemas.openxmlformats.org/officeDocument/2006/relationships/pivotCacheDefinition" Target="pivotCache/pivotCacheDefinition14.xml"/><Relationship Id="rId48" Type="http://schemas.openxmlformats.org/officeDocument/2006/relationships/pivotCacheDefinition" Target="pivotCache/pivotCacheDefinition19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pivotCacheDefinition" Target="pivotCache/pivotCacheDefinition2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pivotCacheDefinition" Target="pivotCache/pivotCacheDefinition4.xml"/><Relationship Id="rId38" Type="http://schemas.openxmlformats.org/officeDocument/2006/relationships/pivotCacheDefinition" Target="pivotCache/pivotCacheDefinition9.xml"/><Relationship Id="rId46" Type="http://schemas.openxmlformats.org/officeDocument/2006/relationships/pivotCacheDefinition" Target="pivotCache/pivotCacheDefinition17.xml"/><Relationship Id="rId20" Type="http://schemas.openxmlformats.org/officeDocument/2006/relationships/worksheet" Target="worksheets/sheet20.xml"/><Relationship Id="rId41" Type="http://schemas.openxmlformats.org/officeDocument/2006/relationships/pivotCacheDefinition" Target="pivotCache/pivotCacheDefinition12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pivotCacheDefinition" Target="pivotCache/pivotCacheDefinition7.xml"/><Relationship Id="rId49" Type="http://schemas.openxmlformats.org/officeDocument/2006/relationships/pivotCacheDefinition" Target="pivotCache/pivotCacheDefinition20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18566386-8_ excel tesis.xlsx]P2!TablaDinámica7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de encuestados</a:t>
            </a:r>
          </a:p>
        </c:rich>
      </c:tx>
      <c:layout>
        <c:manualLayout>
          <c:xMode val="edge"/>
          <c:yMode val="edge"/>
          <c:x val="9.6249999999999988E-2"/>
          <c:y val="0.119349664625255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  <c:marker>
          <c:symbol val="none"/>
        </c:marker>
        <c:dLbl>
          <c:idx val="0"/>
          <c:layout/>
          <c:spPr>
            <a:pattFill prst="pct75">
              <a:fgClr>
                <a:srgbClr val="000000">
                  <a:lumMod val="75000"/>
                  <a:lumOff val="25000"/>
                </a:srgbClr>
              </a:fgClr>
              <a:bgClr>
                <a:srgbClr val="000000">
                  <a:lumMod val="65000"/>
                  <a:lumOff val="35000"/>
                </a:srgbClr>
              </a:bgClr>
            </a:patt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dLblPos val="ctr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2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3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4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5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6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7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8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9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10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11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</c:pivotFmts>
    <c:plotArea>
      <c:layout/>
      <c:pieChart>
        <c:varyColors val="1"/>
        <c:ser>
          <c:idx val="0"/>
          <c:order val="0"/>
          <c:tx>
            <c:strRef>
              <c:f>'P2'!$D$2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9E56-4851-96CE-68B34B85970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9E56-4851-96CE-68B34B85970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9E56-4851-96CE-68B34B85970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9E56-4851-96CE-68B34B85970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9E56-4851-96CE-68B34B85970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9E56-4851-96CE-68B34B85970A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0F97-4EFF-B004-8231D3E2A8EC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9E56-4851-96CE-68B34B85970A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9E56-4851-96CE-68B34B85970A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9E56-4851-96CE-68B34B85970A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5-9E56-4851-96CE-68B34B85970A}"/>
              </c:ext>
            </c:extLst>
          </c:dPt>
          <c:dLbls>
            <c:spPr>
              <a:pattFill prst="pct75">
                <a:fgClr>
                  <a:srgbClr val="000000">
                    <a:lumMod val="75000"/>
                    <a:lumOff val="25000"/>
                  </a:srgbClr>
                </a:fgClr>
                <a:bgClr>
                  <a:srgbClr val="000000">
                    <a:lumMod val="65000"/>
                    <a:lumOff val="35000"/>
                  </a:srgb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'P2'!$C$3:$C$14</c:f>
              <c:strCache>
                <c:ptCount val="11"/>
                <c:pt idx="0">
                  <c:v>Ahijada </c:v>
                </c:pt>
                <c:pt idx="1">
                  <c:v>Ambos conyuges </c:v>
                </c:pt>
                <c:pt idx="2">
                  <c:v>Ambos somos los jefes de hogares </c:v>
                </c:pt>
                <c:pt idx="3">
                  <c:v>Cónyuge o Pareja</c:v>
                </c:pt>
                <c:pt idx="4">
                  <c:v>Esposa</c:v>
                </c:pt>
                <c:pt idx="5">
                  <c:v>Hijo/a</c:v>
                </c:pt>
                <c:pt idx="6">
                  <c:v>Nieta</c:v>
                </c:pt>
                <c:pt idx="7">
                  <c:v>Nuera</c:v>
                </c:pt>
                <c:pt idx="8">
                  <c:v>Padre/Madre</c:v>
                </c:pt>
                <c:pt idx="9">
                  <c:v>Yo soy el jefe de hogar</c:v>
                </c:pt>
                <c:pt idx="10">
                  <c:v>(en blanco)</c:v>
                </c:pt>
              </c:strCache>
            </c:strRef>
          </c:cat>
          <c:val>
            <c:numRef>
              <c:f>'P2'!$D$3:$D$14</c:f>
              <c:numCache>
                <c:formatCode>General</c:formatCode>
                <c:ptCount val="11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106</c:v>
                </c:pt>
                <c:pt idx="4">
                  <c:v>1</c:v>
                </c:pt>
                <c:pt idx="5">
                  <c:v>44</c:v>
                </c:pt>
                <c:pt idx="6">
                  <c:v>1</c:v>
                </c:pt>
                <c:pt idx="7">
                  <c:v>1</c:v>
                </c:pt>
                <c:pt idx="8">
                  <c:v>6</c:v>
                </c:pt>
                <c:pt idx="9">
                  <c:v>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97-4EFF-B004-8231D3E2A8EC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5"/>
          <c:y val="5.4176509186351682E-2"/>
          <c:w val="0.33333333333333331"/>
          <c:h val="0.94582349081364825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18566386-8_ excel tesis.xlsx]P18!TablaDinámica12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Gasto en alimentación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'P18'!$D$2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'P18'!$C$3:$C$12</c:f>
              <c:strCache>
                <c:ptCount val="9"/>
                <c:pt idx="0">
                  <c:v>Entre $100.001 y $150.000</c:v>
                </c:pt>
                <c:pt idx="1">
                  <c:v>Entre $150.001 y $200.000</c:v>
                </c:pt>
                <c:pt idx="2">
                  <c:v>Entre $200.001 y $250.000</c:v>
                </c:pt>
                <c:pt idx="3">
                  <c:v>Entre $250.001 y $300.000</c:v>
                </c:pt>
                <c:pt idx="4">
                  <c:v>Entre $300.001 y $400.000</c:v>
                </c:pt>
                <c:pt idx="5">
                  <c:v>Entre $50.000 y $100.000</c:v>
                </c:pt>
                <c:pt idx="6">
                  <c:v>Más de $400.000</c:v>
                </c:pt>
                <c:pt idx="7">
                  <c:v>Menos de $50.000</c:v>
                </c:pt>
                <c:pt idx="8">
                  <c:v>(en blanco)</c:v>
                </c:pt>
              </c:strCache>
            </c:strRef>
          </c:cat>
          <c:val>
            <c:numRef>
              <c:f>'P18'!$D$3:$D$12</c:f>
              <c:numCache>
                <c:formatCode>General</c:formatCode>
                <c:ptCount val="9"/>
                <c:pt idx="0">
                  <c:v>61</c:v>
                </c:pt>
                <c:pt idx="1">
                  <c:v>71</c:v>
                </c:pt>
                <c:pt idx="2">
                  <c:v>28</c:v>
                </c:pt>
                <c:pt idx="3">
                  <c:v>31</c:v>
                </c:pt>
                <c:pt idx="4">
                  <c:v>27</c:v>
                </c:pt>
                <c:pt idx="5">
                  <c:v>57</c:v>
                </c:pt>
                <c:pt idx="6">
                  <c:v>14</c:v>
                </c:pt>
                <c:pt idx="7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1E-4B51-A096-DC48A68D40A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799055872"/>
        <c:axId val="799054560"/>
      </c:barChart>
      <c:catAx>
        <c:axId val="7990558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Monto</a:t>
                </a:r>
                <a:r>
                  <a:rPr lang="es-CL" baseline="0"/>
                  <a:t> del gasto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99054560"/>
        <c:crosses val="autoZero"/>
        <c:auto val="1"/>
        <c:lblAlgn val="ctr"/>
        <c:lblOffset val="100"/>
        <c:noMultiLvlLbl val="0"/>
      </c:catAx>
      <c:valAx>
        <c:axId val="799054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Cantidad</a:t>
                </a:r>
                <a:r>
                  <a:rPr lang="es-CL" baseline="0"/>
                  <a:t> de familias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99055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18566386-8_ excel tesis.xlsx]P19!TablaDinámica13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Gasto mensual en vivienda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'P19'!$D$2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'P19'!$C$3:$C$12</c:f>
              <c:strCache>
                <c:ptCount val="9"/>
                <c:pt idx="0">
                  <c:v>Entre $100.001 y $150.000</c:v>
                </c:pt>
                <c:pt idx="1">
                  <c:v>Entre $150.001 y $200.000</c:v>
                </c:pt>
                <c:pt idx="2">
                  <c:v>Entre $200.001 y $300.000</c:v>
                </c:pt>
                <c:pt idx="3">
                  <c:v>Entre $300.001 y $500.000</c:v>
                </c:pt>
                <c:pt idx="4">
                  <c:v>Entre $500.001 y $800.000</c:v>
                </c:pt>
                <c:pt idx="5">
                  <c:v>Más de $800.000</c:v>
                </c:pt>
                <c:pt idx="6">
                  <c:v>Menos de $100.000</c:v>
                </c:pt>
                <c:pt idx="7">
                  <c:v>No gastamos en vivienda</c:v>
                </c:pt>
                <c:pt idx="8">
                  <c:v>(en blanco)</c:v>
                </c:pt>
              </c:strCache>
            </c:strRef>
          </c:cat>
          <c:val>
            <c:numRef>
              <c:f>'P19'!$D$3:$D$12</c:f>
              <c:numCache>
                <c:formatCode>General</c:formatCode>
                <c:ptCount val="9"/>
                <c:pt idx="0">
                  <c:v>42</c:v>
                </c:pt>
                <c:pt idx="1">
                  <c:v>29</c:v>
                </c:pt>
                <c:pt idx="2">
                  <c:v>54</c:v>
                </c:pt>
                <c:pt idx="3">
                  <c:v>35</c:v>
                </c:pt>
                <c:pt idx="4">
                  <c:v>13</c:v>
                </c:pt>
                <c:pt idx="5">
                  <c:v>7</c:v>
                </c:pt>
                <c:pt idx="6">
                  <c:v>26</c:v>
                </c:pt>
                <c:pt idx="7">
                  <c:v>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47-4A30-96D5-25696DC004A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801267464"/>
        <c:axId val="801268448"/>
      </c:barChart>
      <c:catAx>
        <c:axId val="8012674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mONTO</a:t>
                </a:r>
                <a:r>
                  <a:rPr lang="es-CL" baseline="0"/>
                  <a:t> DE GASTO EN VIVIENDA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801268448"/>
        <c:crosses val="autoZero"/>
        <c:auto val="1"/>
        <c:lblAlgn val="ctr"/>
        <c:lblOffset val="100"/>
        <c:noMultiLvlLbl val="0"/>
      </c:catAx>
      <c:valAx>
        <c:axId val="801268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CANTIDAD</a:t>
                </a:r>
                <a:r>
                  <a:rPr lang="es-CL" baseline="0"/>
                  <a:t> DE FAMILIAS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801267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18566386-8_ excel tesis.xlsx]P20!TablaDinámica16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Gasto mensual</a:t>
            </a:r>
            <a:r>
              <a:rPr lang="en-US" baseline="0"/>
              <a:t> en educación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'P20'!$D$3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'P20'!$C$4:$C$13</c:f>
              <c:strCache>
                <c:ptCount val="9"/>
                <c:pt idx="0">
                  <c:v>Entre $100.001 y $200.000</c:v>
                </c:pt>
                <c:pt idx="1">
                  <c:v>Entre $200.001 y $300.000</c:v>
                </c:pt>
                <c:pt idx="2">
                  <c:v>Entre $300.001 y $500.000</c:v>
                </c:pt>
                <c:pt idx="3">
                  <c:v>Entre $50.001 y $100.000</c:v>
                </c:pt>
                <c:pt idx="4">
                  <c:v>Entre $500.001 y $800.000</c:v>
                </c:pt>
                <c:pt idx="5">
                  <c:v>Más de $800.000</c:v>
                </c:pt>
                <c:pt idx="6">
                  <c:v>Menos de $50.000</c:v>
                </c:pt>
                <c:pt idx="7">
                  <c:v>No destinamos ingresos a Educación</c:v>
                </c:pt>
                <c:pt idx="8">
                  <c:v>(en blanco)</c:v>
                </c:pt>
              </c:strCache>
            </c:strRef>
          </c:cat>
          <c:val>
            <c:numRef>
              <c:f>'P20'!$D$4:$D$13</c:f>
              <c:numCache>
                <c:formatCode>General</c:formatCode>
                <c:ptCount val="9"/>
                <c:pt idx="0">
                  <c:v>38</c:v>
                </c:pt>
                <c:pt idx="1">
                  <c:v>20</c:v>
                </c:pt>
                <c:pt idx="2">
                  <c:v>19</c:v>
                </c:pt>
                <c:pt idx="3">
                  <c:v>76</c:v>
                </c:pt>
                <c:pt idx="4">
                  <c:v>6</c:v>
                </c:pt>
                <c:pt idx="5">
                  <c:v>6</c:v>
                </c:pt>
                <c:pt idx="6">
                  <c:v>42</c:v>
                </c:pt>
                <c:pt idx="7">
                  <c:v>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43-47A7-BC0E-4A1E73358E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636328184"/>
        <c:axId val="636325232"/>
      </c:barChart>
      <c:catAx>
        <c:axId val="636328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Monto del gasto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636325232"/>
        <c:crosses val="autoZero"/>
        <c:auto val="1"/>
        <c:lblAlgn val="ctr"/>
        <c:lblOffset val="100"/>
        <c:noMultiLvlLbl val="0"/>
      </c:catAx>
      <c:valAx>
        <c:axId val="636325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cANTIDAD DE FAMILIAS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636328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18566386-8_ excel tesis.xlsx]P21!TablaDinámica17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Monto</a:t>
            </a:r>
            <a:r>
              <a:rPr lang="en-US" baseline="0"/>
              <a:t> mensual destinado a ahorro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'P21'!$D$2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'P21'!$C$3:$C$12</c:f>
              <c:strCache>
                <c:ptCount val="9"/>
                <c:pt idx="0">
                  <c:v>Entre $100.001 y $150.000</c:v>
                </c:pt>
                <c:pt idx="1">
                  <c:v>Entre $150.001 y $200.000</c:v>
                </c:pt>
                <c:pt idx="2">
                  <c:v>Entre $200.001 y $300.000</c:v>
                </c:pt>
                <c:pt idx="3">
                  <c:v>Entre $300.001 y $500.000</c:v>
                </c:pt>
                <c:pt idx="4">
                  <c:v>Entre $50.001 y $100.000</c:v>
                </c:pt>
                <c:pt idx="5">
                  <c:v>Más de $500.000</c:v>
                </c:pt>
                <c:pt idx="6">
                  <c:v>Menos de $50.000</c:v>
                </c:pt>
                <c:pt idx="7">
                  <c:v>No ahorramos</c:v>
                </c:pt>
                <c:pt idx="8">
                  <c:v>(en blanco)</c:v>
                </c:pt>
              </c:strCache>
            </c:strRef>
          </c:cat>
          <c:val>
            <c:numRef>
              <c:f>'P21'!$D$3:$D$12</c:f>
              <c:numCache>
                <c:formatCode>General</c:formatCode>
                <c:ptCount val="9"/>
                <c:pt idx="0">
                  <c:v>14</c:v>
                </c:pt>
                <c:pt idx="1">
                  <c:v>16</c:v>
                </c:pt>
                <c:pt idx="2">
                  <c:v>10</c:v>
                </c:pt>
                <c:pt idx="3">
                  <c:v>6</c:v>
                </c:pt>
                <c:pt idx="4">
                  <c:v>64</c:v>
                </c:pt>
                <c:pt idx="5">
                  <c:v>4</c:v>
                </c:pt>
                <c:pt idx="6">
                  <c:v>80</c:v>
                </c:pt>
                <c:pt idx="7">
                  <c:v>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F3-463B-940E-51D554730A0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838507648"/>
        <c:axId val="838503056"/>
      </c:barChart>
      <c:catAx>
        <c:axId val="8385076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Monto</a:t>
                </a:r>
                <a:r>
                  <a:rPr lang="es-CL" baseline="0"/>
                  <a:t> destinado a ahorro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838503056"/>
        <c:crosses val="autoZero"/>
        <c:auto val="1"/>
        <c:lblAlgn val="ctr"/>
        <c:lblOffset val="100"/>
        <c:noMultiLvlLbl val="0"/>
      </c:catAx>
      <c:valAx>
        <c:axId val="83850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cANTIDAD DE FAMILIAS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838507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18566386-8_ excel tesis.xlsx]P22!TablaDinámica18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Monto</a:t>
            </a:r>
            <a:r>
              <a:rPr lang="en-US" baseline="0"/>
              <a:t> destinado al pago de deudas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'P22'!$D$2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'P22'!$C$3:$C$13</c:f>
              <c:strCache>
                <c:ptCount val="10"/>
                <c:pt idx="0">
                  <c:v>Entre $100.001 y $150.000</c:v>
                </c:pt>
                <c:pt idx="1">
                  <c:v>Entre $150.001 y $200.000</c:v>
                </c:pt>
                <c:pt idx="2">
                  <c:v>Entre $200.001 y $300.000</c:v>
                </c:pt>
                <c:pt idx="3">
                  <c:v>Entre $300.001 y $500.000</c:v>
                </c:pt>
                <c:pt idx="4">
                  <c:v>Entre $50.001 y $100.000</c:v>
                </c:pt>
                <c:pt idx="5">
                  <c:v>Entre $500.001 y $800.000</c:v>
                </c:pt>
                <c:pt idx="6">
                  <c:v>Más de $800.000</c:v>
                </c:pt>
                <c:pt idx="7">
                  <c:v>Menos de $50.000</c:v>
                </c:pt>
                <c:pt idx="8">
                  <c:v>No tenemos deudas</c:v>
                </c:pt>
                <c:pt idx="9">
                  <c:v>(en blanco)</c:v>
                </c:pt>
              </c:strCache>
            </c:strRef>
          </c:cat>
          <c:val>
            <c:numRef>
              <c:f>'P22'!$D$3:$D$13</c:f>
              <c:numCache>
                <c:formatCode>General</c:formatCode>
                <c:ptCount val="10"/>
                <c:pt idx="0">
                  <c:v>39</c:v>
                </c:pt>
                <c:pt idx="1">
                  <c:v>25</c:v>
                </c:pt>
                <c:pt idx="2">
                  <c:v>39</c:v>
                </c:pt>
                <c:pt idx="3">
                  <c:v>41</c:v>
                </c:pt>
                <c:pt idx="4">
                  <c:v>47</c:v>
                </c:pt>
                <c:pt idx="5">
                  <c:v>21</c:v>
                </c:pt>
                <c:pt idx="6">
                  <c:v>10</c:v>
                </c:pt>
                <c:pt idx="7">
                  <c:v>34</c:v>
                </c:pt>
                <c:pt idx="8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96-44B1-ADF3-3AD2A7807A1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710473528"/>
        <c:axId val="710472216"/>
      </c:barChart>
      <c:catAx>
        <c:axId val="7104735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monto</a:t>
                </a:r>
                <a:r>
                  <a:rPr lang="es-CL" baseline="0"/>
                  <a:t> destinado al pago de deudas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10472216"/>
        <c:crosses val="autoZero"/>
        <c:auto val="1"/>
        <c:lblAlgn val="ctr"/>
        <c:lblOffset val="100"/>
        <c:noMultiLvlLbl val="0"/>
      </c:catAx>
      <c:valAx>
        <c:axId val="710472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CANTIDAD DE FAMILIAS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10473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18566386-8_ excel tesis.xlsx]P23!TablaDinámica19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Monto mensual destinado a vestuario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'P23'!$D$2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'P23'!$C$3:$C$10</c:f>
              <c:strCache>
                <c:ptCount val="7"/>
                <c:pt idx="0">
                  <c:v>Entre $100.001 y $150.000</c:v>
                </c:pt>
                <c:pt idx="1">
                  <c:v>Entre $150.001 y $200.000</c:v>
                </c:pt>
                <c:pt idx="2">
                  <c:v>Entre $200.001 y $300.000</c:v>
                </c:pt>
                <c:pt idx="3">
                  <c:v>Entre $30.001 y $50.000</c:v>
                </c:pt>
                <c:pt idx="4">
                  <c:v>Entre $50.001 y $100.000</c:v>
                </c:pt>
                <c:pt idx="5">
                  <c:v>No destinamos a vestuario</c:v>
                </c:pt>
                <c:pt idx="6">
                  <c:v>(en blanco)</c:v>
                </c:pt>
              </c:strCache>
            </c:strRef>
          </c:cat>
          <c:val>
            <c:numRef>
              <c:f>'P23'!$D$3:$D$10</c:f>
              <c:numCache>
                <c:formatCode>General</c:formatCode>
                <c:ptCount val="7"/>
                <c:pt idx="0">
                  <c:v>22</c:v>
                </c:pt>
                <c:pt idx="1">
                  <c:v>6</c:v>
                </c:pt>
                <c:pt idx="2">
                  <c:v>3</c:v>
                </c:pt>
                <c:pt idx="3">
                  <c:v>132</c:v>
                </c:pt>
                <c:pt idx="4">
                  <c:v>51</c:v>
                </c:pt>
                <c:pt idx="5">
                  <c:v>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35-41AE-98DF-77FFB09ED05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799632864"/>
        <c:axId val="799630568"/>
      </c:barChart>
      <c:catAx>
        <c:axId val="7996328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Monto mensual  destinado a vestuario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99630568"/>
        <c:crosses val="autoZero"/>
        <c:auto val="1"/>
        <c:lblAlgn val="ctr"/>
        <c:lblOffset val="100"/>
        <c:noMultiLvlLbl val="0"/>
      </c:catAx>
      <c:valAx>
        <c:axId val="799630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Cantidad de familias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99632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18566386-8_ excel tesis.xlsx]P24!TablaDinámica20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Monto mensual destinado a entretención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'P24'!$D$3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'P24'!$C$4:$C$11</c:f>
              <c:strCache>
                <c:ptCount val="7"/>
                <c:pt idx="0">
                  <c:v>Entre $100.001 y $150.000</c:v>
                </c:pt>
                <c:pt idx="1">
                  <c:v>Entre $150.001 y $200.000</c:v>
                </c:pt>
                <c:pt idx="2">
                  <c:v>Entre $200.001 y $300.000</c:v>
                </c:pt>
                <c:pt idx="3">
                  <c:v>Entre $30.001 y $50.000</c:v>
                </c:pt>
                <c:pt idx="4">
                  <c:v>Entre $50.001 y $100.000</c:v>
                </c:pt>
                <c:pt idx="5">
                  <c:v>Menos de $30.000</c:v>
                </c:pt>
                <c:pt idx="6">
                  <c:v>(en blanco)</c:v>
                </c:pt>
              </c:strCache>
            </c:strRef>
          </c:cat>
          <c:val>
            <c:numRef>
              <c:f>'P24'!$D$4:$D$11</c:f>
              <c:numCache>
                <c:formatCode>General</c:formatCode>
                <c:ptCount val="7"/>
                <c:pt idx="0">
                  <c:v>16</c:v>
                </c:pt>
                <c:pt idx="1">
                  <c:v>3</c:v>
                </c:pt>
                <c:pt idx="2">
                  <c:v>8</c:v>
                </c:pt>
                <c:pt idx="3">
                  <c:v>78</c:v>
                </c:pt>
                <c:pt idx="4">
                  <c:v>37</c:v>
                </c:pt>
                <c:pt idx="5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05-4B1D-9555-67884AA39F7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677993376"/>
        <c:axId val="677995344"/>
      </c:barChart>
      <c:catAx>
        <c:axId val="6779933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monto destinado a entretencion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677995344"/>
        <c:crosses val="autoZero"/>
        <c:auto val="1"/>
        <c:lblAlgn val="ctr"/>
        <c:lblOffset val="100"/>
        <c:noMultiLvlLbl val="0"/>
      </c:catAx>
      <c:valAx>
        <c:axId val="677995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Cantidad de familias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677993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18566386-8_ excel tesis.xlsx]P25!TablaDinámica21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Monto</a:t>
            </a:r>
            <a:r>
              <a:rPr lang="en-US" baseline="0"/>
              <a:t> mensual destinado a transporte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'P25'!$D$2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'P25'!$C$3:$C$10</c:f>
              <c:strCache>
                <c:ptCount val="7"/>
                <c:pt idx="0">
                  <c:v>Entre $100.001 y $200.000</c:v>
                </c:pt>
                <c:pt idx="1">
                  <c:v>Entre $20.001 y $30.000</c:v>
                </c:pt>
                <c:pt idx="2">
                  <c:v>Entre $30.001 y $50.000</c:v>
                </c:pt>
                <c:pt idx="3">
                  <c:v>Entre $50.001 y $100.000</c:v>
                </c:pt>
                <c:pt idx="4">
                  <c:v>Más de $200.000</c:v>
                </c:pt>
                <c:pt idx="5">
                  <c:v>Menos de $20.000</c:v>
                </c:pt>
                <c:pt idx="6">
                  <c:v>(en blanco)</c:v>
                </c:pt>
              </c:strCache>
            </c:strRef>
          </c:cat>
          <c:val>
            <c:numRef>
              <c:f>'P25'!$D$3:$D$10</c:f>
              <c:numCache>
                <c:formatCode>General</c:formatCode>
                <c:ptCount val="7"/>
                <c:pt idx="0">
                  <c:v>19</c:v>
                </c:pt>
                <c:pt idx="1">
                  <c:v>64</c:v>
                </c:pt>
                <c:pt idx="2">
                  <c:v>84</c:v>
                </c:pt>
                <c:pt idx="3">
                  <c:v>88</c:v>
                </c:pt>
                <c:pt idx="4">
                  <c:v>8</c:v>
                </c:pt>
                <c:pt idx="5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22-4BF2-B540-DE2017C4C16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702357808"/>
        <c:axId val="702355512"/>
      </c:barChart>
      <c:catAx>
        <c:axId val="7023578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Monto</a:t>
                </a:r>
                <a:r>
                  <a:rPr lang="es-CL" baseline="0"/>
                  <a:t> destinado a transporte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02355512"/>
        <c:crosses val="autoZero"/>
        <c:auto val="1"/>
        <c:lblAlgn val="ctr"/>
        <c:lblOffset val="100"/>
        <c:noMultiLvlLbl val="0"/>
      </c:catAx>
      <c:valAx>
        <c:axId val="702355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cANTIDAD</a:t>
                </a:r>
                <a:r>
                  <a:rPr lang="es-CL" baseline="0"/>
                  <a:t> DE FAMILIAS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02357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18566386-8_ excel tesis.xlsx]P26!TablaDinámica22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Monto</a:t>
            </a:r>
            <a:r>
              <a:rPr lang="en-US" baseline="0"/>
              <a:t> destinado a servicios básicos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'P26'!$D$2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'P26'!$C$3:$C$10</c:f>
              <c:strCache>
                <c:ptCount val="7"/>
                <c:pt idx="0">
                  <c:v>Entre $100.001 y $200.000</c:v>
                </c:pt>
                <c:pt idx="1">
                  <c:v>Entre $20.001 y $30.000</c:v>
                </c:pt>
                <c:pt idx="2">
                  <c:v>Entre $30.001 y $50.000</c:v>
                </c:pt>
                <c:pt idx="3">
                  <c:v>Entre $50.001 y $100.000</c:v>
                </c:pt>
                <c:pt idx="4">
                  <c:v>Más de $200.000</c:v>
                </c:pt>
                <c:pt idx="5">
                  <c:v>Menos de $20.000</c:v>
                </c:pt>
                <c:pt idx="6">
                  <c:v>(en blanco)</c:v>
                </c:pt>
              </c:strCache>
            </c:strRef>
          </c:cat>
          <c:val>
            <c:numRef>
              <c:f>'P26'!$D$3:$D$10</c:f>
              <c:numCache>
                <c:formatCode>General</c:formatCode>
                <c:ptCount val="7"/>
                <c:pt idx="0">
                  <c:v>79</c:v>
                </c:pt>
                <c:pt idx="1">
                  <c:v>25</c:v>
                </c:pt>
                <c:pt idx="2">
                  <c:v>56</c:v>
                </c:pt>
                <c:pt idx="3">
                  <c:v>113</c:v>
                </c:pt>
                <c:pt idx="4">
                  <c:v>18</c:v>
                </c:pt>
                <c:pt idx="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60-4DE7-ACF1-FCC8028DFE6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709238488"/>
        <c:axId val="709241440"/>
      </c:barChart>
      <c:catAx>
        <c:axId val="7092384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Monto destinado a servicios</a:t>
                </a:r>
                <a:r>
                  <a:rPr lang="es-CL" baseline="0"/>
                  <a:t> basicos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09241440"/>
        <c:crosses val="autoZero"/>
        <c:auto val="1"/>
        <c:lblAlgn val="ctr"/>
        <c:lblOffset val="100"/>
        <c:noMultiLvlLbl val="0"/>
      </c:catAx>
      <c:valAx>
        <c:axId val="709241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Cantidad</a:t>
                </a:r>
                <a:r>
                  <a:rPr lang="es-CL" baseline="0"/>
                  <a:t> de familias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09238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18566386-8_ excel tesis.xlsx]P27!TablaDinámica23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L"/>
              <a:t>Monto mensual destinado a telefonía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'P27'!$D$2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'P27'!$C$3:$C$9</c:f>
              <c:strCache>
                <c:ptCount val="6"/>
                <c:pt idx="0">
                  <c:v>Entre $100.001 y $150.000</c:v>
                </c:pt>
                <c:pt idx="1">
                  <c:v>Entre $20.001 y $40.000</c:v>
                </c:pt>
                <c:pt idx="2">
                  <c:v>Entre $40.001 y $70.000</c:v>
                </c:pt>
                <c:pt idx="3">
                  <c:v>Entre $70.001 y $100.000</c:v>
                </c:pt>
                <c:pt idx="4">
                  <c:v>Menos de $20.000</c:v>
                </c:pt>
                <c:pt idx="5">
                  <c:v>(en blanco)</c:v>
                </c:pt>
              </c:strCache>
            </c:strRef>
          </c:cat>
          <c:val>
            <c:numRef>
              <c:f>'P27'!$D$3:$D$9</c:f>
              <c:numCache>
                <c:formatCode>General</c:formatCode>
                <c:ptCount val="6"/>
                <c:pt idx="0">
                  <c:v>6</c:v>
                </c:pt>
                <c:pt idx="1">
                  <c:v>129</c:v>
                </c:pt>
                <c:pt idx="2">
                  <c:v>61</c:v>
                </c:pt>
                <c:pt idx="3">
                  <c:v>11</c:v>
                </c:pt>
                <c:pt idx="4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4F-42ED-8E08-8AE8982851D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693597024"/>
        <c:axId val="693595384"/>
      </c:barChart>
      <c:catAx>
        <c:axId val="693597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Monto destinado a telefonía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693595384"/>
        <c:crosses val="autoZero"/>
        <c:auto val="1"/>
        <c:lblAlgn val="ctr"/>
        <c:lblOffset val="100"/>
        <c:noMultiLvlLbl val="0"/>
      </c:catAx>
      <c:valAx>
        <c:axId val="693595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Cantidad de familias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693597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18566386-8_ excel tesis.xlsx]P4!TablaDinámica8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Actividad jefe de hogar</a:t>
            </a:r>
          </a:p>
        </c:rich>
      </c:tx>
      <c:layout>
        <c:manualLayout>
          <c:xMode val="edge"/>
          <c:yMode val="edge"/>
          <c:x val="5.550678040244969E-2"/>
          <c:y val="0.1054607757363662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  <c:marker>
          <c:symbol val="none"/>
        </c:marker>
        <c:dLbl>
          <c:idx val="0"/>
          <c:layout/>
          <c:spPr>
            <a:pattFill prst="pct75">
              <a:fgClr>
                <a:srgbClr val="000000">
                  <a:lumMod val="75000"/>
                  <a:lumOff val="25000"/>
                </a:srgbClr>
              </a:fgClr>
              <a:bgClr>
                <a:srgbClr val="000000">
                  <a:lumMod val="65000"/>
                  <a:lumOff val="35000"/>
                </a:srgbClr>
              </a:bgClr>
            </a:patt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dLblPos val="ctr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>
              <c15:layout/>
            </c:ext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2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3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4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5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6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7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8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9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10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11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12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</c:pivotFmts>
    <c:plotArea>
      <c:layout/>
      <c:pieChart>
        <c:varyColors val="1"/>
        <c:ser>
          <c:idx val="0"/>
          <c:order val="0"/>
          <c:tx>
            <c:strRef>
              <c:f>'P4'!$D$2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279-48A6-B8A1-BDFC9094785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F279-48A6-B8A1-BDFC9094785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F279-48A6-B8A1-BDFC9094785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F279-48A6-B8A1-BDFC9094785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F279-48A6-B8A1-BDFC9094785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F279-48A6-B8A1-BDFC90947851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F279-48A6-B8A1-BDFC90947851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F279-48A6-B8A1-BDFC90947851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F279-48A6-B8A1-BDFC90947851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F279-48A6-B8A1-BDFC90947851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5-F279-48A6-B8A1-BDFC90947851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7-F279-48A6-B8A1-BDFC90947851}"/>
              </c:ext>
            </c:extLst>
          </c:dPt>
          <c:dLbls>
            <c:spPr>
              <a:pattFill prst="pct75">
                <a:fgClr>
                  <a:srgbClr val="000000">
                    <a:lumMod val="75000"/>
                    <a:lumOff val="25000"/>
                  </a:srgbClr>
                </a:fgClr>
                <a:bgClr>
                  <a:srgbClr val="000000">
                    <a:lumMod val="65000"/>
                    <a:lumOff val="35000"/>
                  </a:srgb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'P4'!$C$3:$C$15</c:f>
              <c:strCache>
                <c:ptCount val="12"/>
                <c:pt idx="0">
                  <c:v> Transporte y jubilado</c:v>
                </c:pt>
                <c:pt idx="1">
                  <c:v>Cesante </c:v>
                </c:pt>
                <c:pt idx="2">
                  <c:v>Desempleado</c:v>
                </c:pt>
                <c:pt idx="3">
                  <c:v>Dueña de casa</c:v>
                </c:pt>
                <c:pt idx="4">
                  <c:v>Dueña de hogar</c:v>
                </c:pt>
                <c:pt idx="5">
                  <c:v>Estudiante</c:v>
                </c:pt>
                <c:pt idx="6">
                  <c:v>FFAA</c:v>
                </c:pt>
                <c:pt idx="7">
                  <c:v>Jubilado</c:v>
                </c:pt>
                <c:pt idx="8">
                  <c:v>Jubilado pero sigue trabajando de forma dependiente</c:v>
                </c:pt>
                <c:pt idx="9">
                  <c:v>Trabajador dependiente</c:v>
                </c:pt>
                <c:pt idx="10">
                  <c:v>Trabajador Independiente</c:v>
                </c:pt>
                <c:pt idx="11">
                  <c:v>(en blanco)</c:v>
                </c:pt>
              </c:strCache>
            </c:strRef>
          </c:cat>
          <c:val>
            <c:numRef>
              <c:f>'P4'!$D$3:$D$15</c:f>
              <c:numCache>
                <c:formatCode>0.00%</c:formatCode>
                <c:ptCount val="12"/>
                <c:pt idx="0">
                  <c:v>3.3003300330033004E-3</c:v>
                </c:pt>
                <c:pt idx="1">
                  <c:v>3.3003300330033004E-3</c:v>
                </c:pt>
                <c:pt idx="2">
                  <c:v>7.590759075907591E-2</c:v>
                </c:pt>
                <c:pt idx="3">
                  <c:v>3.3003300330033004E-3</c:v>
                </c:pt>
                <c:pt idx="4">
                  <c:v>3.3003300330033004E-3</c:v>
                </c:pt>
                <c:pt idx="5">
                  <c:v>6.6006600660066007E-3</c:v>
                </c:pt>
                <c:pt idx="6">
                  <c:v>6.6006600660066007E-3</c:v>
                </c:pt>
                <c:pt idx="7">
                  <c:v>5.6105610561056105E-2</c:v>
                </c:pt>
                <c:pt idx="8">
                  <c:v>3.3003300330033004E-3</c:v>
                </c:pt>
                <c:pt idx="9">
                  <c:v>0.58415841584158412</c:v>
                </c:pt>
                <c:pt idx="10">
                  <c:v>0.25412541254125415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39-430B-BF55-78D196CB52A1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4273403324584422"/>
          <c:y val="3.901538349372996E-2"/>
          <c:w val="0.33226596675415571"/>
          <c:h val="0.90542906095071451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18566386-8_ excel tesis.xlsx]P28!TablaDinámica25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Monto mensual destinado a salud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'P28'!$D$2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'P28'!$C$3:$C$10</c:f>
              <c:strCache>
                <c:ptCount val="7"/>
                <c:pt idx="0">
                  <c:v>Extra a Fonasa/Isapre destinamos entre $100.000-$150.000</c:v>
                </c:pt>
                <c:pt idx="1">
                  <c:v>Extra a Fonasa/Isapre destinamos entre $150.000-$200.000</c:v>
                </c:pt>
                <c:pt idx="2">
                  <c:v>Extra a Fonasa/Isapre destinamos entre $50.000-$100.000</c:v>
                </c:pt>
                <c:pt idx="3">
                  <c:v>Extra a Fonasa/Isapre destinamos más de $200.000</c:v>
                </c:pt>
                <c:pt idx="4">
                  <c:v>Extra a Fonasa/Isapre destinamos menos de $50.000</c:v>
                </c:pt>
                <c:pt idx="5">
                  <c:v>Solo el correspondiente a Fonasa o Isapre</c:v>
                </c:pt>
                <c:pt idx="6">
                  <c:v>(en blanco)</c:v>
                </c:pt>
              </c:strCache>
            </c:strRef>
          </c:cat>
          <c:val>
            <c:numRef>
              <c:f>'P28'!$D$3:$D$10</c:f>
              <c:numCache>
                <c:formatCode>General</c:formatCode>
                <c:ptCount val="7"/>
                <c:pt idx="0">
                  <c:v>9</c:v>
                </c:pt>
                <c:pt idx="1">
                  <c:v>3</c:v>
                </c:pt>
                <c:pt idx="2">
                  <c:v>22</c:v>
                </c:pt>
                <c:pt idx="3">
                  <c:v>7</c:v>
                </c:pt>
                <c:pt idx="4">
                  <c:v>47</c:v>
                </c:pt>
                <c:pt idx="5">
                  <c:v>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1E-42FD-8AEA-BAEA2C8295A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802133048"/>
        <c:axId val="802124848"/>
      </c:barChart>
      <c:catAx>
        <c:axId val="8021330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Monto destinado a salud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802124848"/>
        <c:crosses val="autoZero"/>
        <c:auto val="1"/>
        <c:lblAlgn val="ctr"/>
        <c:lblOffset val="100"/>
        <c:noMultiLvlLbl val="0"/>
      </c:catAx>
      <c:valAx>
        <c:axId val="802124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Cantidad de familias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8021330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18566386-8_ excel tesis.xlsx]P5!TablaDinámica9</c:name>
    <c:fmtId val="1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  <c:marker>
          <c:symbol val="none"/>
        </c:marker>
        <c:dLbl>
          <c:idx val="0"/>
          <c:spPr>
            <a:pattFill prst="pct75">
              <a:fgClr>
                <a:srgbClr val="000000">
                  <a:lumMod val="75000"/>
                  <a:lumOff val="25000"/>
                </a:srgbClr>
              </a:fgClr>
              <a:bgClr>
                <a:srgbClr val="000000">
                  <a:lumMod val="65000"/>
                  <a:lumOff val="35000"/>
                </a:srgbClr>
              </a:bgClr>
            </a:patt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dLblPos val="ctr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2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3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4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5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6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7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8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</c:pivotFmts>
    <c:plotArea>
      <c:layout/>
      <c:pieChart>
        <c:varyColors val="1"/>
        <c:ser>
          <c:idx val="0"/>
          <c:order val="0"/>
          <c:tx>
            <c:strRef>
              <c:f>'P5'!$D$3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E3B-4209-A8CD-21B5C14381C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E3B-4209-A8CD-21B5C14381C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AE3B-4209-A8CD-21B5C14381C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AE3B-4209-A8CD-21B5C14381C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AE3B-4209-A8CD-21B5C14381C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AE3B-4209-A8CD-21B5C14381C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AE3B-4209-A8CD-21B5C14381CB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AE3B-4209-A8CD-21B5C14381CB}"/>
              </c:ext>
            </c:extLst>
          </c:dPt>
          <c:dLbls>
            <c:spPr>
              <a:pattFill prst="pct75">
                <a:fgClr>
                  <a:srgbClr val="000000">
                    <a:lumMod val="75000"/>
                    <a:lumOff val="25000"/>
                  </a:srgbClr>
                </a:fgClr>
                <a:bgClr>
                  <a:srgbClr val="000000">
                    <a:lumMod val="65000"/>
                    <a:lumOff val="35000"/>
                  </a:srgb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'P5'!$C$4:$C$12</c:f>
              <c:strCache>
                <c:ptCount val="8"/>
                <c:pt idx="0">
                  <c:v>Entre $ 1.000.001 y $1.500.000</c:v>
                </c:pt>
                <c:pt idx="1">
                  <c:v>Entre $1.500.001 y $2.500.000</c:v>
                </c:pt>
                <c:pt idx="2">
                  <c:v>Entre $200.001 y $400.000</c:v>
                </c:pt>
                <c:pt idx="3">
                  <c:v>Entre $400.001 y $700.000</c:v>
                </c:pt>
                <c:pt idx="4">
                  <c:v>Entre $700.001 y $1.000.000</c:v>
                </c:pt>
                <c:pt idx="5">
                  <c:v>Mayor a $2.500.001</c:v>
                </c:pt>
                <c:pt idx="6">
                  <c:v>Menor a $200.000</c:v>
                </c:pt>
                <c:pt idx="7">
                  <c:v>(en blanco)</c:v>
                </c:pt>
              </c:strCache>
            </c:strRef>
          </c:cat>
          <c:val>
            <c:numRef>
              <c:f>'P5'!$D$4:$D$12</c:f>
              <c:numCache>
                <c:formatCode>General</c:formatCode>
                <c:ptCount val="8"/>
                <c:pt idx="0">
                  <c:v>46</c:v>
                </c:pt>
                <c:pt idx="1">
                  <c:v>24</c:v>
                </c:pt>
                <c:pt idx="2">
                  <c:v>63</c:v>
                </c:pt>
                <c:pt idx="3">
                  <c:v>69</c:v>
                </c:pt>
                <c:pt idx="4">
                  <c:v>50</c:v>
                </c:pt>
                <c:pt idx="5">
                  <c:v>21</c:v>
                </c:pt>
                <c:pt idx="6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CB-4049-B9CD-9573621BD8D1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5"/>
          <c:y val="0.10973206474190723"/>
          <c:w val="0.33333333333333331"/>
          <c:h val="0.81516331291921829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18566386-8_ excel tesis.xlsx]P8!TablaDinámica5</c:name>
    <c:fmtId val="0"/>
  </c:pivotSource>
  <c:chart>
    <c:autoTitleDeleted val="1"/>
    <c:pivotFmts>
      <c:pivotFmt>
        <c:idx val="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dLblPos val="ctr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</c:pivotFmt>
      <c:pivotFmt>
        <c:idx val="2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</c:pivotFmt>
      <c:pivotFmt>
        <c:idx val="3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</c:pivotFmt>
      <c:pivotFmt>
        <c:idx val="4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</c:pivotFmt>
      <c:pivotFmt>
        <c:idx val="5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</c:pivotFmt>
      <c:pivotFmt>
        <c:idx val="6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</c:pivotFmt>
      <c:pivotFmt>
        <c:idx val="7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</c:pivotFmt>
      <c:pivotFmt>
        <c:idx val="8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</c:pivotFmt>
    </c:pivotFmts>
    <c:plotArea>
      <c:layout/>
      <c:pieChart>
        <c:varyColors val="1"/>
        <c:ser>
          <c:idx val="0"/>
          <c:order val="0"/>
          <c:tx>
            <c:strRef>
              <c:f>'P8'!$D$3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B9AA-4B54-BC24-069108A0996A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B9AA-4B54-BC24-069108A0996A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B9AA-4B54-BC24-069108A0996A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B9AA-4B54-BC24-069108A0996A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B9AA-4B54-BC24-069108A0996A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B9AA-4B54-BC24-069108A0996A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B9AA-4B54-BC24-069108A0996A}"/>
              </c:ext>
            </c:extLst>
          </c:dPt>
          <c:dPt>
            <c:idx val="7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lumMod val="6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6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B9AA-4B54-BC24-069108A0996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'P8'!$C$4:$C$12</c:f>
              <c:strCache>
                <c:ptCount val="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Más de 5 veces</c:v>
                </c:pt>
                <c:pt idx="6">
                  <c:v>Nunca</c:v>
                </c:pt>
                <c:pt idx="7">
                  <c:v>(en blanco)</c:v>
                </c:pt>
              </c:strCache>
            </c:strRef>
          </c:cat>
          <c:val>
            <c:numRef>
              <c:f>'P8'!$D$4:$D$12</c:f>
              <c:numCache>
                <c:formatCode>General</c:formatCode>
                <c:ptCount val="8"/>
                <c:pt idx="0">
                  <c:v>57</c:v>
                </c:pt>
                <c:pt idx="1">
                  <c:v>30</c:v>
                </c:pt>
                <c:pt idx="2">
                  <c:v>35</c:v>
                </c:pt>
                <c:pt idx="3">
                  <c:v>13</c:v>
                </c:pt>
                <c:pt idx="4">
                  <c:v>2</c:v>
                </c:pt>
                <c:pt idx="5">
                  <c:v>29</c:v>
                </c:pt>
                <c:pt idx="6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E4-497A-A9F5-1F819AD05649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18566386-8_ excel tesis.xlsx]P11!TablaDinámica2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  <c:marker>
          <c:symbol val="none"/>
        </c:marker>
        <c:dLbl>
          <c:idx val="0"/>
          <c:spPr>
            <a:pattFill prst="pct75">
              <a:fgClr>
                <a:srgbClr val="000000">
                  <a:lumMod val="75000"/>
                  <a:lumOff val="25000"/>
                </a:srgbClr>
              </a:fgClr>
              <a:bgClr>
                <a:srgbClr val="000000">
                  <a:lumMod val="65000"/>
                  <a:lumOff val="35000"/>
                </a:srgbClr>
              </a:bgClr>
            </a:patt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0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dLblPos val="ctr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2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3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4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5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6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  <c:pivotFmt>
        <c:idx val="7"/>
        <c:spPr>
          <a:solidFill>
            <a:schemeClr val="accent1"/>
          </a:solidFill>
          <a:ln>
            <a:noFill/>
          </a:ln>
          <a:effectLst>
            <a:outerShdw blurRad="254000" sx="102000" sy="102000" algn="ctr" rotWithShape="0">
              <a:prstClr val="black">
                <a:alpha val="20000"/>
              </a:prstClr>
            </a:outerShdw>
          </a:effectLst>
        </c:spPr>
      </c:pivotFmt>
    </c:pivotFmts>
    <c:plotArea>
      <c:layout/>
      <c:pieChart>
        <c:varyColors val="1"/>
        <c:ser>
          <c:idx val="0"/>
          <c:order val="0"/>
          <c:tx>
            <c:strRef>
              <c:f>'P11'!$D$13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FF3-4B37-84EF-CB9C4CB514A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FF3-4B37-84EF-CB9C4CB514A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FF3-4B37-84EF-CB9C4CB514A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EFF3-4B37-84EF-CB9C4CB514A0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EFF3-4B37-84EF-CB9C4CB514A0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EFF3-4B37-84EF-CB9C4CB514A0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EFF3-4B37-84EF-CB9C4CB514A0}"/>
              </c:ext>
            </c:extLst>
          </c:dPt>
          <c:dLbls>
            <c:spPr>
              <a:pattFill prst="pct75">
                <a:fgClr>
                  <a:srgbClr val="000000">
                    <a:lumMod val="75000"/>
                    <a:lumOff val="25000"/>
                  </a:srgbClr>
                </a:fgClr>
                <a:bgClr>
                  <a:srgbClr val="000000">
                    <a:lumMod val="65000"/>
                    <a:lumOff val="35000"/>
                  </a:srgb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'P11'!$C$14:$C$21</c:f>
              <c:strCache>
                <c:ptCount val="7"/>
                <c:pt idx="0">
                  <c:v>Ahorramos</c:v>
                </c:pt>
                <c:pt idx="1">
                  <c:v>Gastamos en otras cosas</c:v>
                </c:pt>
                <c:pt idx="2">
                  <c:v>Nunca nos sobra dinero</c:v>
                </c:pt>
                <c:pt idx="3">
                  <c:v>Pagamos deudas</c:v>
                </c:pt>
                <c:pt idx="4">
                  <c:v>Viajar</c:v>
                </c:pt>
                <c:pt idx="5">
                  <c:v>Yo ahorro</c:v>
                </c:pt>
                <c:pt idx="6">
                  <c:v>(en blanco)</c:v>
                </c:pt>
              </c:strCache>
            </c:strRef>
          </c:cat>
          <c:val>
            <c:numRef>
              <c:f>'P11'!$D$14:$D$21</c:f>
              <c:numCache>
                <c:formatCode>0.00%</c:formatCode>
                <c:ptCount val="7"/>
                <c:pt idx="0">
                  <c:v>0.42715231788079472</c:v>
                </c:pt>
                <c:pt idx="1">
                  <c:v>0.19205298013245034</c:v>
                </c:pt>
                <c:pt idx="2">
                  <c:v>0.23509933774834438</c:v>
                </c:pt>
                <c:pt idx="3">
                  <c:v>0.13907284768211919</c:v>
                </c:pt>
                <c:pt idx="4">
                  <c:v>3.3112582781456954E-3</c:v>
                </c:pt>
                <c:pt idx="5">
                  <c:v>3.3112582781456954E-3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A1-4B91-92C9-4DF69BF420CB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L"/>
              <a:t>Motivaciones</a:t>
            </a:r>
            <a:r>
              <a:rPr lang="es-CL" baseline="0"/>
              <a:t> para el ahorro</a:t>
            </a:r>
            <a:endParaRPr lang="es-C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720-449D-880B-7FFBF6BB0CF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720-449D-880B-7FFBF6BB0CF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C720-449D-880B-7FFBF6BB0CF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C720-449D-880B-7FFBF6BB0CF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C720-449D-880B-7FFBF6BB0CF1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'P13'!$F$12:$F$16</c:f>
              <c:strCache>
                <c:ptCount val="5"/>
                <c:pt idx="0">
                  <c:v>Casa Propia</c:v>
                </c:pt>
                <c:pt idx="1">
                  <c:v>Cubrir emergencias</c:v>
                </c:pt>
                <c:pt idx="2">
                  <c:v>Emergencia Salud</c:v>
                </c:pt>
                <c:pt idx="3">
                  <c:v>Vacaciones</c:v>
                </c:pt>
                <c:pt idx="4">
                  <c:v>Otros</c:v>
                </c:pt>
              </c:strCache>
            </c:strRef>
          </c:cat>
          <c:val>
            <c:numRef>
              <c:f>'P13'!$G$12:$G$16</c:f>
              <c:numCache>
                <c:formatCode>General</c:formatCode>
                <c:ptCount val="5"/>
                <c:pt idx="0">
                  <c:v>141</c:v>
                </c:pt>
                <c:pt idx="1">
                  <c:v>58</c:v>
                </c:pt>
                <c:pt idx="2">
                  <c:v>38</c:v>
                </c:pt>
                <c:pt idx="3">
                  <c:v>20</c:v>
                </c:pt>
                <c:pt idx="4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E9-4A97-AAAF-EE48BCE55706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18566386-8_ excel tesis.xlsx]P14!TablaDinámica8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Deuda familiar por concepto</a:t>
            </a:r>
            <a:r>
              <a:rPr lang="en-US" baseline="0"/>
              <a:t> de estudios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'P14'!$D$2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'P14'!$C$3:$C$12</c:f>
              <c:strCache>
                <c:ptCount val="9"/>
                <c:pt idx="0">
                  <c:v>Entre $1.000.001 y $4.000.000</c:v>
                </c:pt>
                <c:pt idx="1">
                  <c:v>Entre $12.000.001 y $20.000.000</c:v>
                </c:pt>
                <c:pt idx="2">
                  <c:v>Entre $4.000.001 y $7.000.000</c:v>
                </c:pt>
                <c:pt idx="3">
                  <c:v>Entre $500.000 y $1.000.000</c:v>
                </c:pt>
                <c:pt idx="4">
                  <c:v>Entre $7.000.001 y $12.000.000</c:v>
                </c:pt>
                <c:pt idx="5">
                  <c:v>Más de $20.000.001</c:v>
                </c:pt>
                <c:pt idx="6">
                  <c:v>Menos de $500.000</c:v>
                </c:pt>
                <c:pt idx="7">
                  <c:v>No tenemos deuda actual por concepto de estudios</c:v>
                </c:pt>
                <c:pt idx="8">
                  <c:v>(en blanco)</c:v>
                </c:pt>
              </c:strCache>
            </c:strRef>
          </c:cat>
          <c:val>
            <c:numRef>
              <c:f>'P14'!$D$3:$D$12</c:f>
              <c:numCache>
                <c:formatCode>General</c:formatCode>
                <c:ptCount val="9"/>
                <c:pt idx="0">
                  <c:v>36</c:v>
                </c:pt>
                <c:pt idx="1">
                  <c:v>6</c:v>
                </c:pt>
                <c:pt idx="2">
                  <c:v>25</c:v>
                </c:pt>
                <c:pt idx="3">
                  <c:v>28</c:v>
                </c:pt>
                <c:pt idx="4">
                  <c:v>11</c:v>
                </c:pt>
                <c:pt idx="5">
                  <c:v>11</c:v>
                </c:pt>
                <c:pt idx="6">
                  <c:v>28</c:v>
                </c:pt>
                <c:pt idx="7">
                  <c:v>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64-43A5-8CE4-E62B8EE6456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399120576"/>
        <c:axId val="399120904"/>
      </c:barChart>
      <c:catAx>
        <c:axId val="3991205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Monto de la deuda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399120904"/>
        <c:crosses val="autoZero"/>
        <c:auto val="1"/>
        <c:lblAlgn val="ctr"/>
        <c:lblOffset val="100"/>
        <c:noMultiLvlLbl val="0"/>
      </c:catAx>
      <c:valAx>
        <c:axId val="399120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frecuencia absoluta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399120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18566386-8_ excel tesis.xlsx]P15!TablaDinámica9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Monto de la deuda de consumo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'P15'!$D$2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'P15'!$C$3:$C$11</c:f>
              <c:strCache>
                <c:ptCount val="8"/>
                <c:pt idx="0">
                  <c:v>Entre $1.000.001 y $3.000.000</c:v>
                </c:pt>
                <c:pt idx="1">
                  <c:v>Entre $3.000.001 y $5.000.000</c:v>
                </c:pt>
                <c:pt idx="2">
                  <c:v>Entre $400.001 y $1.000.000</c:v>
                </c:pt>
                <c:pt idx="3">
                  <c:v>Entre $5.000.001 y $8.000.000</c:v>
                </c:pt>
                <c:pt idx="4">
                  <c:v>Más de $8.000.001</c:v>
                </c:pt>
                <c:pt idx="5">
                  <c:v>Menor a $400.000</c:v>
                </c:pt>
                <c:pt idx="6">
                  <c:v>No tenemos deuda de consumo actualmente</c:v>
                </c:pt>
                <c:pt idx="7">
                  <c:v>(en blanco)</c:v>
                </c:pt>
              </c:strCache>
            </c:strRef>
          </c:cat>
          <c:val>
            <c:numRef>
              <c:f>'P15'!$D$3:$D$11</c:f>
              <c:numCache>
                <c:formatCode>General</c:formatCode>
                <c:ptCount val="8"/>
                <c:pt idx="0">
                  <c:v>37</c:v>
                </c:pt>
                <c:pt idx="1">
                  <c:v>15</c:v>
                </c:pt>
                <c:pt idx="2">
                  <c:v>58</c:v>
                </c:pt>
                <c:pt idx="3">
                  <c:v>14</c:v>
                </c:pt>
                <c:pt idx="4">
                  <c:v>14</c:v>
                </c:pt>
                <c:pt idx="5">
                  <c:v>64</c:v>
                </c:pt>
                <c:pt idx="6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50-4286-BC71-46A76571226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628074704"/>
        <c:axId val="628073720"/>
      </c:barChart>
      <c:catAx>
        <c:axId val="6280747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mONTO DE LA</a:t>
                </a:r>
                <a:r>
                  <a:rPr lang="es-CL" baseline="0"/>
                  <a:t> DEUDA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628073720"/>
        <c:crosses val="autoZero"/>
        <c:auto val="1"/>
        <c:lblAlgn val="ctr"/>
        <c:lblOffset val="100"/>
        <c:noMultiLvlLbl val="0"/>
      </c:catAx>
      <c:valAx>
        <c:axId val="628073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Frecuencia absoluta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628074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18566386-8_ excel tesis.xlsx]P16!TablaDinámica10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Monto hipotecario por familia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ivotFmts>
      <c:pivotFmt>
        <c:idx val="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'P16'!$D$2</c:f>
              <c:strCache>
                <c:ptCount val="1"/>
                <c:pt idx="0">
                  <c:v>Total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'P16'!$C$3:$C$11</c:f>
              <c:strCache>
                <c:ptCount val="8"/>
                <c:pt idx="0">
                  <c:v>Entre $15.000.001 y $30.000.000</c:v>
                </c:pt>
                <c:pt idx="1">
                  <c:v>Entre $30.000.001 y $50.000.000</c:v>
                </c:pt>
                <c:pt idx="2">
                  <c:v>Entre $5.000.001 y $15.000.000</c:v>
                </c:pt>
                <c:pt idx="3">
                  <c:v>Entre $50.000.001 y $80.000.000</c:v>
                </c:pt>
                <c:pt idx="4">
                  <c:v>Más de $80.000.001</c:v>
                </c:pt>
                <c:pt idx="5">
                  <c:v>Menor a $5.000.000</c:v>
                </c:pt>
                <c:pt idx="6">
                  <c:v>No tenemos crédito Hipotecario</c:v>
                </c:pt>
                <c:pt idx="7">
                  <c:v>(en blanco)</c:v>
                </c:pt>
              </c:strCache>
            </c:strRef>
          </c:cat>
          <c:val>
            <c:numRef>
              <c:f>'P16'!$D$3:$D$11</c:f>
              <c:numCache>
                <c:formatCode>General</c:formatCode>
                <c:ptCount val="8"/>
                <c:pt idx="0">
                  <c:v>23</c:v>
                </c:pt>
                <c:pt idx="1">
                  <c:v>20</c:v>
                </c:pt>
                <c:pt idx="2">
                  <c:v>17</c:v>
                </c:pt>
                <c:pt idx="3">
                  <c:v>9</c:v>
                </c:pt>
                <c:pt idx="4">
                  <c:v>14</c:v>
                </c:pt>
                <c:pt idx="5">
                  <c:v>11</c:v>
                </c:pt>
                <c:pt idx="6">
                  <c:v>208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70-478E-B637-EBF21888394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708854152"/>
        <c:axId val="708862352"/>
      </c:barChart>
      <c:catAx>
        <c:axId val="708854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Monto del</a:t>
                </a:r>
                <a:r>
                  <a:rPr lang="es-CL" baseline="0"/>
                  <a:t> credito por pagar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08862352"/>
        <c:crosses val="autoZero"/>
        <c:auto val="1"/>
        <c:lblAlgn val="ctr"/>
        <c:lblOffset val="100"/>
        <c:noMultiLvlLbl val="0"/>
      </c:catAx>
      <c:valAx>
        <c:axId val="708862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L"/>
                  <a:t>cantidad</a:t>
                </a:r>
                <a:r>
                  <a:rPr lang="es-CL" baseline="0"/>
                  <a:t> de familias</a:t>
                </a:r>
                <a:endParaRPr lang="es-C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08854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142875</xdr:colOff>
      <xdr:row>15</xdr:row>
      <xdr:rowOff>38100</xdr:rowOff>
    </xdr:from>
    <xdr:to>
      <xdr:col>3</xdr:col>
      <xdr:colOff>2638425</xdr:colOff>
      <xdr:row>32</xdr:row>
      <xdr:rowOff>28575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269313-290F-47E2-B39F-C60D2189BFF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38099</xdr:colOff>
      <xdr:row>13</xdr:row>
      <xdr:rowOff>19049</xdr:rowOff>
    </xdr:from>
    <xdr:to>
      <xdr:col>3</xdr:col>
      <xdr:colOff>5019675</xdr:colOff>
      <xdr:row>32</xdr:row>
      <xdr:rowOff>76199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E33D9D7-882A-4FA9-BFAF-C2A9CFF8DA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26393</xdr:colOff>
      <xdr:row>12</xdr:row>
      <xdr:rowOff>154694</xdr:rowOff>
    </xdr:from>
    <xdr:to>
      <xdr:col>3</xdr:col>
      <xdr:colOff>5267439</xdr:colOff>
      <xdr:row>31</xdr:row>
      <xdr:rowOff>68855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DACE973-C271-4AF4-AF75-0E012F3C1F8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95250</xdr:colOff>
      <xdr:row>13</xdr:row>
      <xdr:rowOff>66675</xdr:rowOff>
    </xdr:from>
    <xdr:to>
      <xdr:col>3</xdr:col>
      <xdr:colOff>4867275</xdr:colOff>
      <xdr:row>36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412F979-7F2D-4EFF-92FC-50330A819BD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761999</xdr:colOff>
      <xdr:row>13</xdr:row>
      <xdr:rowOff>9525</xdr:rowOff>
    </xdr:from>
    <xdr:to>
      <xdr:col>3</xdr:col>
      <xdr:colOff>4495799</xdr:colOff>
      <xdr:row>33</xdr:row>
      <xdr:rowOff>142875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30C1671-B5A5-4265-B1FC-E1BECD7D932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47624</xdr:colOff>
      <xdr:row>13</xdr:row>
      <xdr:rowOff>152400</xdr:rowOff>
    </xdr:from>
    <xdr:to>
      <xdr:col>3</xdr:col>
      <xdr:colOff>5743574</xdr:colOff>
      <xdr:row>35</xdr:row>
      <xdr:rowOff>57150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DA26AB3-1CE0-45DD-AC7E-95698DD1A0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628649</xdr:colOff>
      <xdr:row>10</xdr:row>
      <xdr:rowOff>133350</xdr:rowOff>
    </xdr:from>
    <xdr:to>
      <xdr:col>3</xdr:col>
      <xdr:colOff>4743449</xdr:colOff>
      <xdr:row>29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8AD4491-C80E-47A3-BBDD-BB94EBF0A67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57149</xdr:colOff>
      <xdr:row>12</xdr:row>
      <xdr:rowOff>47625</xdr:rowOff>
    </xdr:from>
    <xdr:to>
      <xdr:col>3</xdr:col>
      <xdr:colOff>4286249</xdr:colOff>
      <xdr:row>30</xdr:row>
      <xdr:rowOff>142875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983E431-EE40-4C10-99EB-FE39D588E08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31362</xdr:colOff>
      <xdr:row>11</xdr:row>
      <xdr:rowOff>45534</xdr:rowOff>
    </xdr:from>
    <xdr:to>
      <xdr:col>3</xdr:col>
      <xdr:colOff>5227133</xdr:colOff>
      <xdr:row>33</xdr:row>
      <xdr:rowOff>139390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77A7A6D-5307-4619-B933-4956391198E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11</xdr:row>
      <xdr:rowOff>9524</xdr:rowOff>
    </xdr:from>
    <xdr:to>
      <xdr:col>3</xdr:col>
      <xdr:colOff>4857750</xdr:colOff>
      <xdr:row>31</xdr:row>
      <xdr:rowOff>19049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58ACA99-86C8-4DF4-89C5-63A37FA8E75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752475</xdr:colOff>
      <xdr:row>10</xdr:row>
      <xdr:rowOff>28575</xdr:rowOff>
    </xdr:from>
    <xdr:to>
      <xdr:col>3</xdr:col>
      <xdr:colOff>2990850</xdr:colOff>
      <xdr:row>27</xdr:row>
      <xdr:rowOff>19050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70FE5F3-5B2F-4F4F-B1B8-FDAFCAAD53F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16</xdr:row>
      <xdr:rowOff>9525</xdr:rowOff>
    </xdr:from>
    <xdr:to>
      <xdr:col>3</xdr:col>
      <xdr:colOff>1562100</xdr:colOff>
      <xdr:row>33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CCEBB6-8678-422D-B042-DA5D1238571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1409700</xdr:colOff>
      <xdr:row>10</xdr:row>
      <xdr:rowOff>152399</xdr:rowOff>
    </xdr:from>
    <xdr:to>
      <xdr:col>3</xdr:col>
      <xdr:colOff>3467100</xdr:colOff>
      <xdr:row>31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F95C664-F4B5-44F9-AE59-6D82517CE71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981075</xdr:colOff>
      <xdr:row>13</xdr:row>
      <xdr:rowOff>38100</xdr:rowOff>
    </xdr:from>
    <xdr:to>
      <xdr:col>3</xdr:col>
      <xdr:colOff>3724275</xdr:colOff>
      <xdr:row>30</xdr:row>
      <xdr:rowOff>28575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6BB95A1-005D-477A-B49C-F02001E759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895350</xdr:colOff>
      <xdr:row>13</xdr:row>
      <xdr:rowOff>95250</xdr:rowOff>
    </xdr:from>
    <xdr:to>
      <xdr:col>3</xdr:col>
      <xdr:colOff>4276725</xdr:colOff>
      <xdr:row>30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827E0F0-AA2D-4AFC-9E94-81CE83CFD55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</xdr:colOff>
      <xdr:row>22</xdr:row>
      <xdr:rowOff>19050</xdr:rowOff>
    </xdr:from>
    <xdr:to>
      <xdr:col>3</xdr:col>
      <xdr:colOff>3086100</xdr:colOff>
      <xdr:row>39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AD99A1-403B-4170-9CF8-2364284181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18</xdr:row>
      <xdr:rowOff>0</xdr:rowOff>
    </xdr:from>
    <xdr:to>
      <xdr:col>10</xdr:col>
      <xdr:colOff>390525</xdr:colOff>
      <xdr:row>34</xdr:row>
      <xdr:rowOff>152400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5829BB0-AEC6-48A0-BDFE-32B250862E0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21027</xdr:colOff>
      <xdr:row>13</xdr:row>
      <xdr:rowOff>26223</xdr:rowOff>
    </xdr:from>
    <xdr:to>
      <xdr:col>3</xdr:col>
      <xdr:colOff>2990849</xdr:colOff>
      <xdr:row>31</xdr:row>
      <xdr:rowOff>74220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B7BF50B-66FC-4035-BD0B-EF69128BCD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</xdr:colOff>
      <xdr:row>11</xdr:row>
      <xdr:rowOff>142875</xdr:rowOff>
    </xdr:from>
    <xdr:to>
      <xdr:col>3</xdr:col>
      <xdr:colOff>2695575</xdr:colOff>
      <xdr:row>30</xdr:row>
      <xdr:rowOff>133350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C709637-05D7-4AEC-B7D5-79591EB04FB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752474</xdr:colOff>
      <xdr:row>11</xdr:row>
      <xdr:rowOff>123824</xdr:rowOff>
    </xdr:from>
    <xdr:to>
      <xdr:col>3</xdr:col>
      <xdr:colOff>4724399</xdr:colOff>
      <xdr:row>34</xdr:row>
      <xdr:rowOff>133350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975229A-08DD-4AB5-845D-75351EFD75F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2.xml"/></Relationships>
</file>

<file path=xl/pivotCache/_rels/pivotCacheDefinition1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3.xml"/></Relationships>
</file>

<file path=xl/pivotCache/_rels/pivotCacheDefinition1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4.xml"/></Relationships>
</file>

<file path=xl/pivotCache/_rels/pivotCacheDefinition1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5.xml"/></Relationships>
</file>

<file path=xl/pivotCache/_rels/pivotCacheDefinition1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6.xml"/></Relationships>
</file>

<file path=xl/pivotCache/_rels/pivotCacheDefinition1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7.xml"/></Relationships>
</file>

<file path=xl/pivotCache/_rels/pivotCacheDefinition1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8.xml"/></Relationships>
</file>

<file path=xl/pivotCache/_rels/pivotCacheDefinition1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9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2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0.xml"/></Relationships>
</file>

<file path=xl/pivotCache/_rels/pivotCacheDefinition2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1.xml"/></Relationships>
</file>

<file path=xl/pivotCache/_rels/pivotCacheDefinition2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2.xml"/></Relationships>
</file>

<file path=xl/pivotCache/_rels/pivotCacheDefinition2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3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francisco diaz" refreshedDate="44230.935373032407" createdVersion="6" refreshedVersion="6" minRefreshableVersion="3" recordCount="306">
  <cacheSource type="worksheet">
    <worksheetSource ref="A1:A307" sheet="P2"/>
  </cacheSource>
  <cacheFields count="1">
    <cacheField name="Relación con el/la jefe/a de hogar" numFmtId="0">
      <sharedItems containsBlank="1" count="11">
        <s v="Cónyuge o Pareja"/>
        <s v="Yo soy el jefe de hogar"/>
        <s v="Hijo/a"/>
        <s v="Ambos somos los jefes de hogares "/>
        <s v="Padre/Madre"/>
        <m/>
        <s v="Nuera"/>
        <s v="Esposa"/>
        <s v="Ambos conyuges "/>
        <s v="Nieta"/>
        <s v="Ahijada 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r:id="rId1" refreshedBy="francisco diaz" refreshedDate="44488.471968981481" createdVersion="7" refreshedVersion="7" minRefreshableVersion="3" recordCount="306">
  <cacheSource type="worksheet">
    <worksheetSource ref="A2:A308" sheet="P15"/>
  </cacheSource>
  <cacheFields count="1">
    <cacheField name="Aproximadamente, ¿Cuánto es el monto actual de su deuda de Consumo como grupo familiar?" numFmtId="0">
      <sharedItems containsBlank="1" count="8">
        <s v="Entre $1.000.001 y $3.000.000"/>
        <s v="Entre $400.001 y $1.000.000"/>
        <s v="Entre $5.000.001 y $8.000.000"/>
        <s v="Menor a $400.000"/>
        <s v="No tenemos deuda de consumo actualmente"/>
        <s v="Entre $3.000.001 y $5.000.000"/>
        <s v="Más de $8.000.001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r:id="rId1" refreshedBy="francisco diaz" refreshedDate="44488.488062731485" createdVersion="7" refreshedVersion="7" minRefreshableVersion="3" recordCount="306">
  <cacheSource type="worksheet">
    <worksheetSource ref="A2:A308" sheet="P16"/>
  </cacheSource>
  <cacheFields count="1">
    <cacheField name="¿Cuánto es el monto actual de su deuda hipotecaria como grupo familiar?" numFmtId="0">
      <sharedItems containsBlank="1" count="8">
        <s v="No tenemos crédito Hipotecario"/>
        <s v="Entre $5.000.001 y $15.000.000"/>
        <s v="Más de $80.000.001"/>
        <s v="Entre $30.000.001 y $50.000.000"/>
        <s v="Entre $15.000.001 y $30.000.000"/>
        <s v="Menor a $5.000.000"/>
        <m/>
        <s v="Entre $50.000.001 y $80.000.0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r:id="rId1" refreshedBy="francisco diaz" refreshedDate="44488.70805277778" createdVersion="7" refreshedVersion="7" minRefreshableVersion="3" recordCount="306">
  <cacheSource type="worksheet">
    <worksheetSource ref="A2:A308" sheet="P17"/>
  </cacheSource>
  <cacheFields count="1">
    <cacheField name="¿De que formas se encuentran endeudados actualmente como grupo familiar?" numFmtId="0">
      <sharedItems containsBlank="1" count="106">
        <s v="Crédito de consumo con alguna casa comercial"/>
        <s v="Crédito Hipotecario"/>
        <s v="Crédito de consumo con un Banco, Crédito Universitario, Crédito Automotriz, Préstamo con algún Amigo/Familiar"/>
        <s v="Crédito de consumo con un Banco, Crédito de consumo con una cooperativa o caja de compensación, Crédito Universitario"/>
        <s v="Tarjeta con una casa comercial"/>
        <s v="No tenemos deuda"/>
        <s v="No tenemos deuda, Crédito Universitario"/>
        <s v="Tarjeta de crédito con un Banco"/>
        <s v="Crédito de consumo con una cooperativa o caja de compensación, Crédito Universitario"/>
        <s v="Préstamo con algún Amigo/Familiar, Fiado de barrio"/>
        <s v="Préstamo con algún Amigo/Familiar"/>
        <s v="Tarjeta de crédito con un Banco, Crédito de consumo con una cooperativa o caja de compensación"/>
        <s v="Crédito de consumo con un Banco, Crédito Universitario, Crédito Hipotecario"/>
        <s v="Tarjeta de crédito con un Banco, Crédito Universitario, Línea de crédito, Crédito Hipotecario"/>
        <s v="Tarjeta con una casa comercial, Crédito Hipotecario"/>
        <s v="Crédito de consumo con alguna casa comercial, Crédito Hipotecario"/>
        <s v="Crédito de consumo con un Banco, Crédito Hipotecario"/>
        <s v="Tarjeta con una casa comercial, Crédito Universitario"/>
        <s v="No tenemos deuda, Crédito de consumo con un Banco"/>
        <s v="Tarjeta con una casa comercial, Tarjeta de crédito con un Banco, Crédito de consumo con un Banco, Crédito de consumo con una cooperativa o caja de compensación"/>
        <m/>
        <s v="Crédito Universitario"/>
        <s v="Crédito de consumo con un Banco, Crédito Hipotecario, Crédito Automotriz"/>
        <s v="Tarjeta con una casa comercial, Crédito de consumo con un Banco, Crédito Hipotecario"/>
        <s v="Todas las anteriores"/>
        <s v="Tarjeta con una casa comercial, Préstamo con algún Amigo/Familiar"/>
        <s v="Crédito Automotriz"/>
        <s v="Crédito de consumo con alguna casa comercial, Préstamo con algún Amigo/Familiar"/>
        <s v="Crédito de consumo con una cooperativa o caja de compensación"/>
        <s v="Tarjeta con una casa comercial, Crédito de consumo con alguna casa comercial, Tarjeta de crédito con un Banco, Crédito de consumo con un Banco"/>
        <s v="Tarjeta con una casa comercial, Tarjeta de crédito con un Banco, Crédito Automotriz"/>
        <s v="Tarjeta de crédito con un Banco, Crédito Hipotecario"/>
        <s v="Tarjeta con una casa comercial, Tarjeta de crédito con un Banco, Crédito Universitario, Línea de crédito, Préstamo con algún Amigo/Familiar"/>
        <s v="Tarjeta con una casa comercial, Crédito de consumo con una cooperativa o caja de compensación"/>
        <s v="Tarjeta con una casa comercial, Crédito de consumo con una cooperativa o caja de compensación, Crédito Universitario"/>
        <s v="Tarjeta con una casa comercial, Crédito Universitario, Crédito Hipotecario, Crédito Automotriz"/>
        <s v="Tarjeta con una casa comercial, Crédito de consumo con un Banco, Crédito Universitario"/>
        <s v="Tarjeta con una casa comercial, Crédito de consumo con alguna casa comercial, Crédito de consumo con un Banco, Crédito Universitario"/>
        <s v="Crédito de consumo con un Banco, Crédito Universitario"/>
        <s v="Tarjeta con una casa comercial, Crédito de consumo con alguna casa comercial, Crédito de consumo con un Banco"/>
        <s v="Crédito de consumo con un Banco"/>
        <s v="Tarjeta con una casa comercial, Tarjeta de crédito con un Banco, Crédito de consumo con una cooperativa o caja de compensación, Crédito Hipotecario"/>
        <s v="Tarjeta con una casa comercial, Crédito Universitario, Crédito Hipotecario, Préstamo con algún Amigo/Familiar"/>
        <s v="Línea de crédito"/>
        <s v="Tarjeta de crédito con un Banco, Crédito de consumo con un Banco, Crédito Universitario, Crédito Hipotecario"/>
        <s v="Tarjeta de crédito con un Banco, Crédito Universitario, Préstamo con algún Amigo/Familiar"/>
        <s v="Tarjeta con una casa comercial, Tarjeta de crédito con un Banco"/>
        <s v="Tarjeta con una casa comercial, Crédito de consumo con un Banco"/>
        <s v="Crédito de consumo con alguna casa comercial, Crédito Universitario"/>
        <s v="Crédito Universitario, Crédito Hipotecario"/>
        <s v="Crédito de consumo con un Banco, Crédito Universitario, Préstamo con algún Amigo/Familiar"/>
        <s v="Tarjeta con una casa comercial, Crédito de consumo con alguna casa comercial, Crédito de consumo con un Banco, Línea de crédito, Crédito Automotriz"/>
        <s v="Tarjeta de crédito con un Banco, Crédito de consumo con un Banco, Crédito Hipotecario, Préstamo con algún Amigo/Familiar"/>
        <s v="Tarjeta de crédito con un Banco, Crédito de consumo con un Banco, Línea de crédito, Crédito Hipotecario"/>
        <s v="Crédito de consumo con alguna casa comercial, Tarjeta de crédito con un Banco"/>
        <s v="Crédito de consumo con un Banco, Crédito de consumo con una cooperativa o caja de compensación"/>
        <s v="Tarjeta con una casa comercial, Crédito de consumo con un Banco, Préstamo con algún Amigo/Familiar"/>
        <s v="Crédito de consumo con alguna casa comercial, Tarjeta de crédito con un Banco, Crédito de consumo con un Banco, Crédito de consumo con una cooperativa o caja de compensación, Crédito Hipotecario"/>
        <s v="Tarjeta con una casa comercial, Crédito de consumo con alguna casa comercial, Crédito Universitario, Crédito Hipotecario, Crédito Automotriz"/>
        <s v="Cuentas gastos comunes"/>
        <s v="Crédito de consumo con un Banco, Crédito Automotriz"/>
        <s v="Tarjeta con una casa comercial, Crédito de consumo con alguna casa comercial, Tarjeta de crédito con un Banco, Crédito de consumo con un Banco, Crédito Automotriz"/>
        <s v="Tarjeta de crédito con un Banco, Crédito de consumo con una cooperativa o caja de compensación, Préstamo con algún Amigo/Familiar"/>
        <s v="Crédito de consumo con un Banco, Crédito de consumo con una cooperativa o caja de compensación, Línea de crédito"/>
        <s v="Tarjeta de crédito con un Banco, Crédito de consumo con un Banco"/>
        <s v="Deuda con un familiar, monto fijo a pagar mensual x 2 años"/>
        <s v="Tarjeta con una casa comercial, Crédito Universitario, Línea de crédito"/>
        <s v="Línea de crédito, Crédito Hipotecario"/>
        <s v="Crédito de consumo con alguna casa comercial, Tarjeta de crédito con un Banco, Crédito Universitario"/>
        <s v="Crédito Universitario, Préstamo con algún Amigo/Familiar"/>
        <s v="Crédito de consumo con un Banco, Crédito de consumo con una cooperativa o caja de compensación, Crédito Automotriz"/>
        <s v="Tarjeta con una casa comercial, Tarjeta de crédito con un Banco, Línea de crédito"/>
        <s v="Tarjeta con una casa comercial, Tarjeta de crédito con un Banco, Crédito de consumo con una cooperativa o caja de compensación, Crédito Universitario, Crédito Hipotecario, Préstamo con algún Amigo/Familiar"/>
        <s v="Tarjeta con una casa comercial, Crédito de consumo con alguna casa comercial, Tarjeta de crédito con un Banco, Crédito Hipotecario"/>
        <s v="Tarjeta con una casa comercial, Tarjeta de crédito con un Banco, Crédito de consumo con un Banco, Préstamo con algún Amigo/Familiar"/>
        <s v="Tarjeta con una casa comercial, Crédito de consumo con una cooperativa o caja de compensación, Crédito Hipotecario, Préstamo con algún Amigo/Familiar"/>
        <s v="Tarjeta con una casa comercial, Crédito de consumo con un Banco, Crédito Universitario, Crédito Automotriz"/>
        <s v="Tarjeta con una casa comercial, Crédito de consumo con alguna casa comercial, Crédito Hipotecario, Crédito Automotriz"/>
        <s v="Tarjeta credito banco y casa comercial"/>
        <s v="Tarjeta con una casa comercial, Crédito de consumo con un Banco, Crédito Universitario, Préstamo con algún Amigo/Familiar"/>
        <s v="Tarjeta de crédito con un Banco, Crédito Universitario"/>
        <s v="Tarjeta de crédito con un Banco, Crédito de consumo con un Banco, Crédito Universitario, Línea de crédito, Crédito Hipotecario"/>
        <s v="Tarjeta con una casa comercial, Crédito Automotriz"/>
        <s v="Préstamo con algún Amigo/Familiar, Una amiga me sacó lso crédito y yo le pago"/>
        <s v="Tarjeta con una casa comercial, Tarjeta de crédito con un Banco, Crédito de consumo con un Banco"/>
        <s v="Crédito de consumo con una cooperativa o caja de compensación, Línea de crédito, Préstamo con algún Amigo/Familiar"/>
        <s v="Crédito de consumo con alguna casa comercial, Tarjeta de crédito con un Banco, Crédito de consumo con un Banco, Préstamo con algún Amigo/Familiar"/>
        <s v="Crédito Hipotecario, Préstamo con algún Amigo/Familiar"/>
        <s v="Tarjeta con una casa comercial, Crédito de consumo con alguna casa comercial, Crédito de consumo con un Banco, Crédito Universitario, Préstamo con algún Amigo/Familiar"/>
        <s v="Tarjeta con una casa comercial, Tarjeta de crédito con un Banco, Crédito Universitario, Préstamo con algún Amigo/Familiar"/>
        <s v="Tarjeta de crédito con un Banco, Crédito de consumo con un Banco, Crédito de consumo con una cooperativa o caja de compensación, Crédito Hipotecario, Crédito Automotriz"/>
        <s v="Tarjeta con una casa comercial, Tarjeta de crédito con un Banco, Crédito de consumo con un Banco, Crédito Universitario"/>
        <s v="Tarjeta con una casa comercial, Crédito de consumo con un Banco, Crédito Automotriz"/>
        <s v="Línea de crédito, Préstamo con algún Amigo/Familiar"/>
        <s v="Tarjeta con una casa comercial, Tarjeta de crédito con un Banco, Crédito Hipotecario"/>
        <s v="Tarjeta de crédito con un Banco, Crédito Universitario, Línea de crédito, Préstamo con algún Amigo/Familiar"/>
        <s v="Tarjeta de crédito con un Banco, Línea de crédito"/>
        <s v="No tenemos deuda, Crédito Hipotecario"/>
        <s v="Crédito Universitario, Crédito Automotriz"/>
        <s v="Tarjeta con una casa comercial, Crédito de consumo con alguna casa comercial, Tarjeta de crédito con un Banco, Crédito de consumo con una cooperativa o caja de compensación, Préstamo con algún Amigo/Familiar"/>
        <s v="Tarjeta de crédito con un Banco, Crédito de consumo con un Banco, Crédito Hipotecario"/>
        <s v="Tarjeta con una casa comercial, Crédito de consumo con alguna casa comercial, Préstamo con algún Amigo/Familiar"/>
        <s v="Tarjeta con una casa comercial, Tarjeta de crédito con un Banco, Crédito de consumo con un Banco, Crédito Universitario, Crédito Hipotecario, Crédito Automotriz"/>
        <s v="Crédito Hipotecario, Crédito Automotriz"/>
        <s v="Tarjeta con una casa comercial, Crédito de consumo con alguna casa comercial, Crédito Universitario"/>
        <s v="Tarjeta con una casa comercial, Tarjeta de crédito con un Banco, Crédito Universitari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r:id="rId1" refreshedBy="francisco diaz" refreshedDate="44488.754887962961" createdVersion="7" refreshedVersion="7" minRefreshableVersion="3" recordCount="306">
  <cacheSource type="worksheet">
    <worksheetSource ref="A2:A308" sheet="P18"/>
  </cacheSource>
  <cacheFields count="1">
    <cacheField name="En promedio, ¿Cuánto de su ingreso mensual destinan a ALIMENTACIÓN como grupo familiar?" numFmtId="0">
      <sharedItems containsBlank="1" count="9">
        <s v="Entre $100.001 y $150.000"/>
        <s v="Entre $250.001 y $300.000"/>
        <s v="Entre $150.001 y $200.000"/>
        <s v="Entre $50.000 y $100.000"/>
        <s v="Menos de $50.000"/>
        <s v="Más de $400.000"/>
        <s v="Entre $300.001 y $400.000"/>
        <s v="Entre $200.001 y $250.000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4.xml><?xml version="1.0" encoding="utf-8"?>
<pivotCacheDefinition xmlns="http://schemas.openxmlformats.org/spreadsheetml/2006/main" xmlns:r="http://schemas.openxmlformats.org/officeDocument/2006/relationships" r:id="rId1" refreshedBy="francisco diaz" refreshedDate="44488.771761342592" createdVersion="7" refreshedVersion="7" minRefreshableVersion="3" recordCount="306">
  <cacheSource type="worksheet">
    <worksheetSource ref="A2:A308" sheet="P19"/>
  </cacheSource>
  <cacheFields count="1">
    <cacheField name="En promedio, ¿Cuánto de su ingreso mensual destinan a VIVIENDA como grupo familiar? (Dividendo o Arriendo)" numFmtId="0">
      <sharedItems containsBlank="1" count="9">
        <s v="Entre $300.001 y $500.000"/>
        <s v="Entre $100.001 y $150.000"/>
        <s v="No gastamos en vivienda"/>
        <s v="Entre $200.001 y $300.000"/>
        <s v="Entre $500.001 y $800.000"/>
        <s v="Más de $800.000"/>
        <s v="Entre $150.001 y $200.000"/>
        <s v="Menos de $100.000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5.xml><?xml version="1.0" encoding="utf-8"?>
<pivotCacheDefinition xmlns="http://schemas.openxmlformats.org/spreadsheetml/2006/main" xmlns:r="http://schemas.openxmlformats.org/officeDocument/2006/relationships" r:id="rId1" refreshedBy="francisco diaz" refreshedDate="44488.788036805556" createdVersion="7" refreshedVersion="7" minRefreshableVersion="3" recordCount="306">
  <cacheSource type="worksheet">
    <worksheetSource ref="A2:A308" sheet="P20"/>
  </cacheSource>
  <cacheFields count="1">
    <cacheField name="En promedio, ¿Cuánto de su ingreso mensual destinan a EDUCACIÓN como grupo familiar?" numFmtId="0">
      <sharedItems containsBlank="1" count="9">
        <s v="No destinamos ingresos a Educación"/>
        <s v="Entre $300.001 y $500.000"/>
        <s v="Entre $100.001 y $200.000"/>
        <s v="Entre $50.001 y $100.000"/>
        <s v="Menos de $50.000"/>
        <s v="Entre $200.001 y $300.000"/>
        <s v="Más de $800.000"/>
        <s v="Entre $500.001 y $800.000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6.xml><?xml version="1.0" encoding="utf-8"?>
<pivotCacheDefinition xmlns="http://schemas.openxmlformats.org/spreadsheetml/2006/main" xmlns:r="http://schemas.openxmlformats.org/officeDocument/2006/relationships" r:id="rId1" refreshedBy="francisco diaz" refreshedDate="44488.797444097225" createdVersion="7" refreshedVersion="7" minRefreshableVersion="3" recordCount="306">
  <cacheSource type="worksheet">
    <worksheetSource ref="A2:A308" sheet="P21"/>
  </cacheSource>
  <cacheFields count="1">
    <cacheField name="En promedio, ¿Cuánto de su ingreso mensual destinan a AHORRAR como grupo familiar? (No considerar AFP obligatoria)" numFmtId="0">
      <sharedItems containsBlank="1" count="9">
        <s v="No ahorramos"/>
        <s v="Entre $150.001 y $200.000"/>
        <s v="Entre $200.001 y $300.000"/>
        <s v="Entre $50.001 y $100.000"/>
        <s v="Menos de $50.000"/>
        <s v="Más de $500.000"/>
        <s v="Entre $300.001 y $500.000"/>
        <s v="Entre $100.001 y $150.000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7.xml><?xml version="1.0" encoding="utf-8"?>
<pivotCacheDefinition xmlns="http://schemas.openxmlformats.org/spreadsheetml/2006/main" xmlns:r="http://schemas.openxmlformats.org/officeDocument/2006/relationships" r:id="rId1" refreshedBy="francisco diaz" refreshedDate="44488.800884953707" createdVersion="7" refreshedVersion="7" minRefreshableVersion="3" recordCount="306">
  <cacheSource type="worksheet">
    <worksheetSource ref="A2:A308" sheet="P22"/>
  </cacheSource>
  <cacheFields count="1">
    <cacheField name="En promedio, ¿Cuánto de su ingreso mensual destinan a PAGAR DEUDAS como grupo familiar? ( No considerar crédito hipotecario)" numFmtId="0">
      <sharedItems containsBlank="1" count="10">
        <s v="Entre $300.001 y $500.000"/>
        <s v="Entre $100.001 y $150.000"/>
        <s v="Entre $500.001 y $800.000"/>
        <s v="Entre $50.001 y $100.000"/>
        <s v="No tenemos deudas"/>
        <s v="Entre $200.001 y $300.000"/>
        <s v="Menos de $50.000"/>
        <s v="Más de $800.000"/>
        <s v="Entre $150.001 y $200.000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8.xml><?xml version="1.0" encoding="utf-8"?>
<pivotCacheDefinition xmlns="http://schemas.openxmlformats.org/spreadsheetml/2006/main" xmlns:r="http://schemas.openxmlformats.org/officeDocument/2006/relationships" r:id="rId1" refreshedBy="francisco diaz" refreshedDate="44488.826071296295" createdVersion="7" refreshedVersion="7" minRefreshableVersion="3" recordCount="306">
  <cacheSource type="worksheet">
    <worksheetSource ref="A2:A308" sheet="P23"/>
  </cacheSource>
  <cacheFields count="1">
    <cacheField name="En promedio, ¿Cuánto de su ingreso mensual destinan a VESTUARIO como grupo familiar?" numFmtId="0">
      <sharedItems containsBlank="1" count="7">
        <s v="Entre $50.001 y $100.000"/>
        <s v="No destinamos a vestuario"/>
        <s v="Entre $30.001 y $50.000"/>
        <s v="Entre $100.001 y $150.000"/>
        <s v="Entre $200.001 y $300.000"/>
        <s v="Entre $150.001 y $200.000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9.xml><?xml version="1.0" encoding="utf-8"?>
<pivotCacheDefinition xmlns="http://schemas.openxmlformats.org/spreadsheetml/2006/main" xmlns:r="http://schemas.openxmlformats.org/officeDocument/2006/relationships" r:id="rId1" refreshedBy="francisco diaz" refreshedDate="44488.854742013886" createdVersion="7" refreshedVersion="7" minRefreshableVersion="3" recordCount="306">
  <cacheSource type="worksheet">
    <worksheetSource ref="A2:A308" sheet="P24"/>
  </cacheSource>
  <cacheFields count="1">
    <cacheField name="En promedio, ¿Cuánto de su ingreso mensual destinan a ENTRETENCIÓN como grupo familiar?" numFmtId="0">
      <sharedItems containsBlank="1" count="7">
        <s v="Entre $50.001 y $100.000"/>
        <s v="Entre $30.001 y $50.000"/>
        <s v="Menos de $30.000"/>
        <s v="Entre $200.001 y $300.000"/>
        <s v="Entre $100.001 y $150.000"/>
        <m/>
        <s v="Entre $150.001 y $200.0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francisco diaz" refreshedDate="44230.981499189817" createdVersion="6" refreshedVersion="6" minRefreshableVersion="3" recordCount="306">
  <cacheSource type="worksheet">
    <worksheetSource ref="A1:A307" sheet="P4"/>
  </cacheSource>
  <cacheFields count="1">
    <cacheField name="Actividad del jefe de Hogar:" numFmtId="0">
      <sharedItems containsBlank="1" count="12">
        <s v="Trabajador Independiente"/>
        <s v="Trabajador dependiente"/>
        <s v="Estudiante"/>
        <s v="Desempleado"/>
        <s v="Jubilado pero sigue trabajando de forma dependiente"/>
        <s v="FFAA"/>
        <s v="Jubilado"/>
        <s v=" Transporte y jubilado"/>
        <s v="Dueña de casa"/>
        <m/>
        <s v="Cesante "/>
        <s v="Dueña de hogar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0.xml><?xml version="1.0" encoding="utf-8"?>
<pivotCacheDefinition xmlns="http://schemas.openxmlformats.org/spreadsheetml/2006/main" xmlns:r="http://schemas.openxmlformats.org/officeDocument/2006/relationships" r:id="rId1" refreshedBy="francisco diaz" refreshedDate="44488.938252314816" createdVersion="7" refreshedVersion="7" minRefreshableVersion="3" recordCount="306">
  <cacheSource type="worksheet">
    <worksheetSource ref="A2:A308" sheet="P25"/>
  </cacheSource>
  <cacheFields count="1">
    <cacheField name="En promedio, ¿Cuánto de su ingreso mensual destinan a TRANSPORTE como grupo familiar? (Bencina+Bus+Metro+Colectivo,etc)" numFmtId="0">
      <sharedItems containsBlank="1" count="7">
        <s v="Entre $20.001 y $30.000"/>
        <s v="Entre $100.001 y $200.000"/>
        <s v="Menos de $20.000"/>
        <s v="Entre $50.001 y $100.000"/>
        <s v="Entre $30.001 y $50.000"/>
        <s v="Más de $200.000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1.xml><?xml version="1.0" encoding="utf-8"?>
<pivotCacheDefinition xmlns="http://schemas.openxmlformats.org/spreadsheetml/2006/main" xmlns:r="http://schemas.openxmlformats.org/officeDocument/2006/relationships" r:id="rId1" refreshedBy="francisco diaz" refreshedDate="44488.940968518516" createdVersion="7" refreshedVersion="7" minRefreshableVersion="3" recordCount="306">
  <cacheSource type="worksheet">
    <worksheetSource ref="A2:A308" sheet="P26"/>
  </cacheSource>
  <cacheFields count="1">
    <cacheField name="En promedio, ¿Cuánto de su ingreso mensual destinan al pago de SERVICIOS BÁSICOS como grupo familiar? (Luz+Agua+Gas+TV+Teléfono casa)" numFmtId="0">
      <sharedItems containsBlank="1" count="7">
        <s v="Entre $100.001 y $200.000"/>
        <s v="Entre $50.001 y $100.000"/>
        <s v="Entre $30.001 y $50.000"/>
        <m/>
        <s v="Entre $20.001 y $30.000"/>
        <s v="Más de $200.000"/>
        <s v="Menos de $20.0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2.xml><?xml version="1.0" encoding="utf-8"?>
<pivotCacheDefinition xmlns="http://schemas.openxmlformats.org/spreadsheetml/2006/main" xmlns:r="http://schemas.openxmlformats.org/officeDocument/2006/relationships" r:id="rId1" refreshedBy="francisco diaz" refreshedDate="44488.943958333337" createdVersion="7" refreshedVersion="7" minRefreshableVersion="3" recordCount="306">
  <cacheSource type="worksheet">
    <worksheetSource ref="A2:A308" sheet="P27"/>
  </cacheSource>
  <cacheFields count="1">
    <cacheField name="En promedio, ¿Cuánto de su ingreso mensual destinan al pago de TELEFONÍA MÓVIL como grupo familiar? (Planes multimedia+Pago equipos móviles)" numFmtId="0">
      <sharedItems containsBlank="1" count="6">
        <s v="Entre $40.001 y $70.000"/>
        <s v="Entre $70.001 y $100.000"/>
        <s v="Entre $20.001 y $40.000"/>
        <s v="Menos de $20.000"/>
        <s v="Entre $100.001 y $150.000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3.xml><?xml version="1.0" encoding="utf-8"?>
<pivotCacheDefinition xmlns="http://schemas.openxmlformats.org/spreadsheetml/2006/main" xmlns:r="http://schemas.openxmlformats.org/officeDocument/2006/relationships" r:id="rId1" refreshedBy="francisco diaz" refreshedDate="44488.947619560182" createdVersion="7" refreshedVersion="7" minRefreshableVersion="3" recordCount="306">
  <cacheSource type="worksheet">
    <worksheetSource ref="A2:A308" sheet="P28"/>
  </cacheSource>
  <cacheFields count="1">
    <cacheField name="En promedio, ¿Cuánto de su ingreso mensual destinan como grupo familiar a SALUD?" numFmtId="0">
      <sharedItems containsBlank="1" count="7">
        <s v="Solo el correspondiente a Fonasa o Isapre"/>
        <s v="Extra a Fonasa/Isapre destinamos entre $100.000-$150.000"/>
        <s v="Extra a Fonasa/Isapre destinamos menos de $50.000"/>
        <s v="Extra a Fonasa/Isapre destinamos más de $200.000"/>
        <s v="Extra a Fonasa/Isapre destinamos entre $50.000-$100.000"/>
        <s v="Extra a Fonasa/Isapre destinamos entre $150.000-$200.000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francisco diaz" refreshedDate="44231.010231250002" createdVersion="6" refreshedVersion="6" minRefreshableVersion="3" recordCount="306">
  <cacheSource type="worksheet">
    <worksheetSource ref="A1:A307" sheet="P5"/>
  </cacheSource>
  <cacheFields count="1">
    <cacheField name="En promedio, ¿Cuál es el ingreso mensual líquido del grupo familiar?" numFmtId="0">
      <sharedItems containsBlank="1" count="8">
        <s v="Entre $ 1.000.001 y $1.500.000"/>
        <s v="Entre $700.001 y $1.000.000"/>
        <s v="Entre $200.001 y $400.000"/>
        <s v="Menor a $200.000"/>
        <s v="Entre $400.001 y $700.000"/>
        <s v="Mayor a $2.500.001"/>
        <s v="Entre $1.500.001 y $2.500.000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francisco diaz" refreshedDate="44244.956544675922" createdVersion="6" refreshedVersion="6" minRefreshableVersion="3" recordCount="306">
  <cacheSource type="worksheet">
    <worksheetSource ref="A2:A308" sheet="P8"/>
  </cacheSource>
  <cacheFields count="1">
    <cacheField name="¿En cuántas ocasiones ha repactado/refinanciado una deuda por no tener los fondos para pagarla?" numFmtId="0">
      <sharedItems containsBlank="1" containsMixedTypes="1" containsNumber="1" containsInteger="1" minValue="1" maxValue="5" count="8">
        <n v="3"/>
        <s v="Nunca"/>
        <n v="1"/>
        <s v="Más de 5 veces"/>
        <n v="2"/>
        <n v="4"/>
        <m/>
        <n v="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francisco diaz" refreshedDate="44260.854849537034" createdVersion="6" refreshedVersion="6" minRefreshableVersion="3" recordCount="307">
  <cacheSource type="worksheet">
    <worksheetSource ref="A1:A308" sheet="P9"/>
  </cacheSource>
  <cacheFields count="1">
    <cacheField name="P9" numFmtId="0">
      <sharedItems containsBlank="1" count="121">
        <s v="¿Cuáles han sido las principales razones de endeudamiento como grupo familiar? (Marcar hasta 3)"/>
        <s v="Solucionar emergencias o imprevistos, Vacaciones, Salud"/>
        <s v="Educación"/>
        <s v="Aprovechar alguna oportunidad de negocio, Vacaciones, Compra de un Auto, Salud"/>
        <s v="Solucionar emergencias o imprevistos, Educación, pagar tarjeta y línea de crédito"/>
        <s v="Entretención u ocio"/>
        <s v="solo bienes o proyectos de gran costo"/>
        <s v="Solucionar emergencias o imprevistos, Educación, Salud, Pago de servicios básicos ( Luz-Agua-Gas)"/>
        <s v="Solucionar emergencias o imprevistos, Educación, Salud"/>
        <s v="Solucionar emergencias o imprevistos, Pago de arriendo, Pago de servicios básicos ( Luz-Agua-Gas)"/>
        <s v="Solucionar emergencias o imprevistos, Educación, Pago de servicios básicos ( Luz-Agua-Gas)"/>
        <s v="Nunca nos hemos endeudado"/>
        <s v="Solucionar emergencias o imprevistos, Cuentas varias "/>
        <s v="Educación, Crédito Hipotecario"/>
        <s v="Solucionar emergencias o imprevistos"/>
        <s v="Educación, Vacaciones, Crédito Hipotecario"/>
        <s v="Educación, Compra de un Auto, Crédito Hipotecario"/>
        <s v="Solucionar emergencias o imprevistos, Educación, Crédito Hipotecario"/>
        <s v="Compra de un Auto, Crédito Hipotecario"/>
        <s v="Solucionar emergencias o imprevistos, Crédito Hipotecario"/>
        <s v="Aprovechar alguna oportunidad de negocio"/>
        <s v="Educación, Pago de servicios básicos ( Luz-Agua-Gas)"/>
        <s v="Crédito Hipotecario"/>
        <s v="Vacaciones, Compra de un Auto, Crédito Hipotecario"/>
        <s v="Compra de un Auto"/>
        <s v="Pago de servicios básicos ( Luz-Agua-Gas)"/>
        <s v="Solucionar emergencias o imprevistos, Salud, Crédito Hipotecario"/>
        <s v="Educación, Compra de un Auto, Salud, Crédito Hipotecario"/>
        <s v="Solucionar emergencias o imprevistos, Educación, Compra de un Auto"/>
        <s v="Solucionar emergencias o imprevistos, Compra de un Auto, Salud, Crédito Hipotecario"/>
        <s v="Educación, Crédito Hipotecario, TAC"/>
        <s v="Solucionar emergencias o imprevistos, Vacaciones, Pago de arriendo"/>
        <s v="Compra de un Auto, Salud, Crédito Hipotecario"/>
        <s v="Solucionar emergencias o imprevistos, Educación"/>
        <s v="Educación, Compra de un Auto, Salud"/>
        <s v="Solucionar emergencias o imprevistos, Vacaciones, Compra de un Auto, Salud, Pago de servicios básicos ( Luz-Agua-Gas)"/>
        <s v="Salud"/>
        <s v="Solucionar emergencias o imprevistos, Compra de un Auto, Crédito Hipotecario"/>
        <s v="Ropa"/>
        <s v="Compra de un Auto, Pago de arriendo, Pago de servicios básicos ( Luz-Agua-Gas)"/>
        <s v="Aprovechar alguna oportunidad de negocio, Compra de un Auto, Crédito Hipotecario"/>
        <s v="Aprovechar alguna oportunidad de negocio, Compra de un Auto, Pago de arriendo"/>
        <s v="Desorden"/>
        <m/>
        <s v="Solucionar emergencias o imprevistos, Aprovechar alguna oportunidad de negocio, Compra de un Auto"/>
        <s v="Aprovechar alguna oportunidad de negocio, Crédito Hipotecario"/>
        <s v="Crédito Hipotecario, Pago de servicios básicos ( Luz-Agua-Gas)"/>
        <s v="Solucionar emergencias o imprevistos, Pago de servicios básicos ( Luz-Agua-Gas)"/>
        <s v="Educación, Aprovechar alguna oportunidad de negocio, Crédito Hipotecario, Retail"/>
        <s v="Aprovechar alguna oportunidad de negocio, Salud"/>
        <s v="Solucionar emergencias o imprevistos, Aprovechar alguna oportunidad de negocio"/>
        <s v="Solucionar emergencias o imprevistos, Vacaciones, Compra de un Auto"/>
        <s v="Gastos hormiga"/>
        <s v="Vacaciones"/>
        <s v="Solucionar emergencias o imprevistos, Aprovechar alguna oportunidad de negocio, Pago de servicios básicos ( Luz-Agua-Gas)"/>
        <s v="Compra de un Auto, Salud, Pago de arriendo, Pago de servicios básicos ( Luz-Agua-Gas)"/>
        <s v="Solucionar emergencias o imprevistos, Salud, Pago de servicios básicos ( Luz-Agua-Gas)"/>
        <s v="Entretención u ocio, Crédito Hipotecario, Pago de arriendo"/>
        <s v="Educación, Vacaciones, Salud"/>
        <s v="Solucionar emergencias o imprevistos, Vacaciones, Compra de un Auto, Salud, Pago de arriendo, Pago de servicios básicos ( Luz-Agua-Gas)"/>
        <s v="Entretención u ocio, Aprovechar alguna oportunidad de negocio, Crédito Hipotecario"/>
        <s v="Compra de un Auto, Mejoramiento de vivienda"/>
        <s v="Solucionar emergencias o imprevistos, Educación, Salud, Crédito Hipotecario"/>
        <s v="Pago de arriendo, Pago de servicios básicos ( Luz-Agua-Gas)"/>
        <s v="Pago de servicios básicos ( Luz-Agua-Gas), Alimentación"/>
        <s v="Arreglo de vivienda "/>
        <s v="Solucionar emergencias o imprevistos, Salud, Cosas de los hijos "/>
        <s v="Solucionar emergencias o imprevistos, Educación, Aprovechar alguna oportunidad de negocio"/>
        <s v="Educación, Entretención u ocio, Pago de servicios básicos ( Luz-Agua-Gas)"/>
        <s v="Pago de arriendo"/>
        <s v="Solucionar emergencias o imprevistos, Salud, Pago de arriendo, Más endeudamiento"/>
        <s v="Educación, Salud, Supermercado"/>
        <s v="Solucionar emergencias o imprevistos, Compra de un Auto, Pago de servicios básicos ( Luz-Agua-Gas)"/>
        <s v="Solucionar emergencias o imprevistos, Entretención u ocio"/>
        <s v="Solucionar emergencias o imprevistos, Compra de un Auto"/>
        <s v="Solucionar emergencias o imprevistos, Salud, Deuda anterior a nosotros de luz y agua"/>
        <s v="Educación, Salud"/>
        <s v="Nunca nos hemos endeudado, Pago de servicios básicos ( Luz-Agua-Gas)"/>
        <s v="Solucionar emergencias o imprevistos, Aprovechar alguna oportunidad de negocio, Pago de arriendo"/>
        <s v="Salud, Vestimenta, cosas para la casa, alimentación "/>
        <s v="Salud, Pago de arriendo, Pago de servicios básicos ( Luz-Agua-Gas)"/>
        <s v="Compra de un Auto, Construcción de casa"/>
        <s v="Solucionar emergencias o imprevistos, Educación, Crédito Hipotecario, Pago de servicios básicos ( Luz-Agua-Gas)"/>
        <s v="Educación, Salud, Crédito Hipotecario"/>
        <s v="Solucionar emergencias o imprevistos, Crédito Hipotecario, Pago de servicios básicos ( Luz-Agua-Gas)"/>
        <s v="Solucionar emergencias o imprevistos, Educación, Pagos de préstamos "/>
        <s v="Educación, Entretención u ocio, Aprovechar alguna oportunidad de negocio"/>
        <s v="Solucionar emergencias o imprevistos, Educación, Aprovechar alguna oportunidad de negocio, Crédito Hipotecario"/>
        <s v="Compra de un Auto, Crédito Hipotecario, Gastos varios"/>
        <s v="Solucionar emergencias o imprevistos, Salud, Compra de herramientas o materiales construccion"/>
        <s v="Solucionar emergencias o imprevistos, Educación, Aprovechar alguna oportunidad de negocio, Salud"/>
        <s v="Solucionar emergencias o imprevistos, Compra de un Auto, Pago de arriendo"/>
        <s v="Crédito Hipotecario, Para mantener negocio independiente "/>
        <s v="Entretención u ocio, Compra de un Auto"/>
        <s v="Solucionar emergencias o imprevistos, Educación, Compra de un Auto, Salud, Pago de servicios básicos ( Luz-Agua-Gas)"/>
        <s v="Educación, Salud, Pago de arriendo, Pago de servicios básicos ( Luz-Agua-Gas)"/>
        <s v="Solucionar emergencias o imprevistos, Educación, Entretención u ocio"/>
        <s v="Solucionar emergencias o imprevistos, Salud"/>
        <s v="Educación, Entretención u ocio, Aprovechar alguna oportunidad de negocio, Compra de un Auto"/>
        <s v="Solucionar emergencias o imprevistos, Educación, Pago de arriendo"/>
        <s v="Solucionar emergencias o imprevistos, Comprar cosas para nuestra hija "/>
        <s v="Solucionar emergencias o imprevistos, Aprovechar alguna oportunidad de negocio, Salud"/>
        <s v="Entretención u ocio, Aprovechar alguna oportunidad de negocio, Compra de un Auto"/>
        <s v="Educación, Crédito Hipotecario, Pago de arriendo, Pago de servicios básicos ( Luz-Agua-Gas)"/>
        <s v="Solucionar emergencias o imprevistos, Vacaciones"/>
        <s v="Educación, Salud, Pago de servicios básicos ( Luz-Agua-Gas)"/>
        <s v="Educación, Pago de arriendo, Pago de servicios básicos ( Luz-Agua-Gas)"/>
        <s v="Solucionar emergencias o imprevistos, Educación, Arreglo de casa "/>
        <s v="Cosas para el hogar"/>
        <s v="Solucionar emergencias o imprevistos, Entretención u ocio, Vacaciones"/>
        <s v="Solucionar emergencias o imprevistos, Educación, Salud, Pago de arriendo"/>
        <s v="Educación, Aprovechar alguna oportunidad de negocio, Crédito Hipotecario"/>
        <s v="Entretención u ocio, Crédito Hipotecario"/>
        <s v="Edificación de casa nueva"/>
        <s v="Solucionar emergencias o imprevistos, Vacaciones, Compra de un Auto, Salud, Pago de arriendo"/>
        <s v="Vacaciones, Crédito Hipotecario"/>
        <s v="Nos compramos un terreno  y estamos construyendo "/>
        <s v="Educación, Vacaciones, Compra de un Auto"/>
        <s v="Compra de muebles,comenzar de cero "/>
        <s v="Solucionar emergencias o imprevistos, Educación, Entretención u ocio, Salud, Pago de servicios básicos ( Luz-Agua-Gas)"/>
        <s v="Solucionar emergencias o imprevistos, Entretención u ocio, Crédito Hipotecari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francisco diaz" refreshedDate="44271.947171874999" createdVersion="6" refreshedVersion="6" minRefreshableVersion="3" recordCount="306">
  <cacheSource type="worksheet">
    <worksheetSource ref="A2:A308" sheet="P11"/>
  </cacheSource>
  <cacheFields count="1">
    <cacheField name="¿Qué hacen normalmente cuando les sobra dinero en un mes en su grupo familiar?" numFmtId="0">
      <sharedItems containsBlank="1" count="7">
        <s v="Gastamos en otras cosas"/>
        <s v="Ahorramos"/>
        <s v="Pagamos deudas"/>
        <s v="Nunca nos sobra dinero"/>
        <m/>
        <s v="Yo ahorro"/>
        <s v="Viajar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refreshedBy="francisco diaz" refreshedDate="44271.958400925927" createdVersion="6" refreshedVersion="6" minRefreshableVersion="3" recordCount="306">
  <cacheSource type="worksheet">
    <worksheetSource ref="A2:A308" sheet="P12"/>
  </cacheSource>
  <cacheFields count="1">
    <cacheField name="Actualmente como grupo familiar ¿Cuánto ahorro poseen? ( No considerar AFP obligatoria )" numFmtId="0">
      <sharedItems containsBlank="1" count="9">
        <s v="No poseemos ahorros"/>
        <s v="Entre $500.001 y $1.000.000"/>
        <s v="Entre $5.000.001 y $10.000.000"/>
        <s v="Entre $1.000.001 y $3.000.000"/>
        <s v="Menos de $200.000"/>
        <s v="Entre $200.001 y $500.000"/>
        <s v="Más de $10.000.001"/>
        <s v="Entre $3.000.001 y $5.000.000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r:id="rId1" refreshedBy="francisco diaz" refreshedDate="44271.992993055559" createdVersion="6" refreshedVersion="6" minRefreshableVersion="3" recordCount="306">
  <cacheSource type="worksheet">
    <worksheetSource ref="A2:A308" sheet="P13"/>
  </cacheSource>
  <cacheFields count="1">
    <cacheField name="¿Cuál es o sería la principal razón para ahorrar como grupo familiar? ( Marcar máximo 3 )" numFmtId="0">
      <sharedItems containsBlank="1" count="71">
        <s v="Casa Propia"/>
        <s v="Cubrir Emergencias, Estudios, Vacaciones"/>
        <s v="Invertir"/>
        <s v="Casa Propia, Cubrir Emergencias, Estudios"/>
        <s v="Cubrir Emergencias, Vacaciones, Entretenimiento"/>
        <s v="Casa Propia, Emergencias de salud, Cubrir Emergencias, Estudios, Vacaciones, Diversión, Vejez"/>
        <s v="Emergencias de salud, Estudios"/>
        <s v="Emergencias de salud, Cubrir Emergencias, Estudios"/>
        <s v="Casa Propia, Emergencias de salud, Vacaciones"/>
        <s v="Casa Propia, Cubrir Emergencias, Estudios, Vejez"/>
        <s v="Emergencias de salud, Estudios, Vejez"/>
        <s v="Emergencias de salud, Cubrir Emergencias, Vacaciones"/>
        <s v="Casa Propia, Vacaciones"/>
        <s v="Casa Propia, Emergencias de salud, Vejez"/>
        <s v="Vacaciones"/>
        <s v="INVERSIÓN HIJO INVERSIÓN :) "/>
        <s v="Casa Propia, Emergencias de salud, Estudios"/>
        <s v="Emergencias de salud, Cubrir Emergencias, Vejez"/>
        <s v="Cubrir Emergencias, Vacaciones, Diversión"/>
        <s v="Emergencias de salud, Estudios, Vacaciones"/>
        <s v="Cubrir Emergencias, Vacaciones"/>
        <s v="Casa Propia, Emergencias de salud, Cubrir Emergencias"/>
        <s v="Emergencias de salud, Vejez"/>
        <s v="Casa Propia, Estudios, Auto"/>
        <s v="Cubrir Emergencias"/>
        <s v="Vejez"/>
        <s v="Emergencias de salud, Cubrir Emergencias, Comprar algún bien, como un vehículo, o alguna remodelación del hogar"/>
        <s v="Emergencias de salud, Vacaciones"/>
        <s v="Vacaciones, Diversión, Entretenimiento"/>
        <s v="Estudios, Vacaciones"/>
        <s v="Diversión"/>
        <s v="Cubrir Emergencias, Vacaciones, Vejez"/>
        <s v="Estudios"/>
        <s v="Casa Propia, Estudios"/>
        <s v="Casa Propia, Vacaciones, Vejez"/>
        <s v="Casa Propia, Entretenimiento, Vejez"/>
        <s v="Casa Propia, Emergencias de salud, Cubrir Emergencias, Estudios"/>
        <m/>
        <s v="Emergencias de salud, Cubrir Emergencias"/>
        <s v="Arreglar la casa "/>
        <s v="Emergencias de salud, Diversión, Vejez"/>
        <s v="Casa Propia, Yo quiero mi casa por mis medios"/>
        <s v="Cubrir Emergencias, Estudios, Vejez"/>
        <s v="Cubrir Emergencias, Vacaciones, Compro auto"/>
        <s v="Emergencias de salud"/>
        <s v="Casa Propia, Estudios, Vacaciones"/>
        <s v="Casa Propia, Invertir en viernes raíces"/>
        <s v="Casa Propia, Cubrir Emergencias"/>
        <s v="Emergencias de salud, Cubrir Emergencias, Entretenimiento"/>
        <s v="Casa Propia, Emergencias de salud, Diversión"/>
        <s v="Estudios, Vacaciones, Vejez"/>
        <s v="Emergencias de salud, Estudios, Diversión"/>
        <s v="Vacaciones, Vejez, Poder comprar otro bien Raiz "/>
        <s v="Casa Propia, Emergencias de salud, Cubrir Emergencias, Estudios, Vacaciones, Diversión"/>
        <s v="Emergencias de salud, Vacaciones, Vejez"/>
        <s v="Casa Propia, Estudios, Vejez"/>
        <s v="Casa Propia, Diversión, Vejez"/>
        <s v="Cubrir Emergencias, Entretenimiento"/>
        <s v="Cubrir Emergencias, Vejez"/>
        <s v="Casa Propia, Estudios, Comprar un auto"/>
        <s v="Compra de terreno "/>
        <s v="Vejez, Invertir para generar plata"/>
        <s v="Casa Propia, Emergencias de salud, Estudios, Vejez"/>
        <s v="Casa Propia, Cubrir Emergencias, Vacaciones"/>
        <s v="Casa Propia, Cubrir Emergencias, Insumos para nuestra pyme"/>
        <s v="Cubrir Emergencias, Estudios"/>
        <s v="Emergencias de salud, Vacaciones, Diversión, Vejez"/>
        <s v="Para cuando no allá trabajo"/>
        <s v="Estudios, Vacaciones, Casa reparación y auto"/>
        <s v="Estudios, Vacaciones, Diversión, Vejez"/>
        <s v="Casa Propia, Vacaciones, Diversió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r:id="rId1" refreshedBy="francisco diaz" refreshedDate="44488.44753888889" createdVersion="7" refreshedVersion="7" minRefreshableVersion="3" recordCount="306">
  <cacheSource type="worksheet">
    <worksheetSource ref="A2:A308" sheet="P14"/>
  </cacheSource>
  <cacheFields count="1">
    <cacheField name="Aproximadamente, ¿Cuál es su deuda actual por concepto de estudios como grupo familiar?" numFmtId="0">
      <sharedItems containsBlank="1" count="9">
        <s v="Menos de $500.000"/>
        <s v="Entre $1.000.001 y $4.000.000"/>
        <s v="Más de $20.000.001"/>
        <s v="No tenemos deuda actual por concepto de estudios"/>
        <s v="Entre $7.000.001 y $12.000.000"/>
        <s v="Entre $500.000 y $1.000.000"/>
        <s v="Entre $4.000.001 y $7.000.000"/>
        <s v="Entre $12.000.001 y $20.000.000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6">
  <r>
    <x v="0"/>
  </r>
  <r>
    <x v="1"/>
  </r>
  <r>
    <x v="0"/>
  </r>
  <r>
    <x v="1"/>
  </r>
  <r>
    <x v="1"/>
  </r>
  <r>
    <x v="1"/>
  </r>
  <r>
    <x v="0"/>
  </r>
  <r>
    <x v="0"/>
  </r>
  <r>
    <x v="0"/>
  </r>
  <r>
    <x v="1"/>
  </r>
  <r>
    <x v="1"/>
  </r>
  <r>
    <x v="1"/>
  </r>
  <r>
    <x v="1"/>
  </r>
  <r>
    <x v="1"/>
  </r>
  <r>
    <x v="1"/>
  </r>
  <r>
    <x v="0"/>
  </r>
  <r>
    <x v="1"/>
  </r>
  <r>
    <x v="1"/>
  </r>
  <r>
    <x v="2"/>
  </r>
  <r>
    <x v="3"/>
  </r>
  <r>
    <x v="1"/>
  </r>
  <r>
    <x v="1"/>
  </r>
  <r>
    <x v="1"/>
  </r>
  <r>
    <x v="0"/>
  </r>
  <r>
    <x v="0"/>
  </r>
  <r>
    <x v="1"/>
  </r>
  <r>
    <x v="2"/>
  </r>
  <r>
    <x v="1"/>
  </r>
  <r>
    <x v="2"/>
  </r>
  <r>
    <x v="0"/>
  </r>
  <r>
    <x v="2"/>
  </r>
  <r>
    <x v="0"/>
  </r>
  <r>
    <x v="1"/>
  </r>
  <r>
    <x v="1"/>
  </r>
  <r>
    <x v="1"/>
  </r>
  <r>
    <x v="0"/>
  </r>
  <r>
    <x v="0"/>
  </r>
  <r>
    <x v="1"/>
  </r>
  <r>
    <x v="1"/>
  </r>
  <r>
    <x v="2"/>
  </r>
  <r>
    <x v="2"/>
  </r>
  <r>
    <x v="2"/>
  </r>
  <r>
    <x v="0"/>
  </r>
  <r>
    <x v="2"/>
  </r>
  <r>
    <x v="0"/>
  </r>
  <r>
    <x v="1"/>
  </r>
  <r>
    <x v="1"/>
  </r>
  <r>
    <x v="2"/>
  </r>
  <r>
    <x v="4"/>
  </r>
  <r>
    <x v="2"/>
  </r>
  <r>
    <x v="1"/>
  </r>
  <r>
    <x v="1"/>
  </r>
  <r>
    <x v="1"/>
  </r>
  <r>
    <x v="1"/>
  </r>
  <r>
    <x v="2"/>
  </r>
  <r>
    <x v="1"/>
  </r>
  <r>
    <x v="1"/>
  </r>
  <r>
    <x v="1"/>
  </r>
  <r>
    <x v="0"/>
  </r>
  <r>
    <x v="0"/>
  </r>
  <r>
    <x v="0"/>
  </r>
  <r>
    <x v="2"/>
  </r>
  <r>
    <x v="1"/>
  </r>
  <r>
    <x v="2"/>
  </r>
  <r>
    <x v="1"/>
  </r>
  <r>
    <x v="5"/>
  </r>
  <r>
    <x v="1"/>
  </r>
  <r>
    <x v="2"/>
  </r>
  <r>
    <x v="0"/>
  </r>
  <r>
    <x v="2"/>
  </r>
  <r>
    <x v="1"/>
  </r>
  <r>
    <x v="0"/>
  </r>
  <r>
    <x v="2"/>
  </r>
  <r>
    <x v="0"/>
  </r>
  <r>
    <x v="1"/>
  </r>
  <r>
    <x v="1"/>
  </r>
  <r>
    <x v="1"/>
  </r>
  <r>
    <x v="0"/>
  </r>
  <r>
    <x v="1"/>
  </r>
  <r>
    <x v="0"/>
  </r>
  <r>
    <x v="1"/>
  </r>
  <r>
    <x v="1"/>
  </r>
  <r>
    <x v="0"/>
  </r>
  <r>
    <x v="0"/>
  </r>
  <r>
    <x v="2"/>
  </r>
  <r>
    <x v="1"/>
  </r>
  <r>
    <x v="5"/>
  </r>
  <r>
    <x v="1"/>
  </r>
  <r>
    <x v="2"/>
  </r>
  <r>
    <x v="1"/>
  </r>
  <r>
    <x v="2"/>
  </r>
  <r>
    <x v="1"/>
  </r>
  <r>
    <x v="6"/>
  </r>
  <r>
    <x v="0"/>
  </r>
  <r>
    <x v="0"/>
  </r>
  <r>
    <x v="1"/>
  </r>
  <r>
    <x v="1"/>
  </r>
  <r>
    <x v="1"/>
  </r>
  <r>
    <x v="1"/>
  </r>
  <r>
    <x v="0"/>
  </r>
  <r>
    <x v="0"/>
  </r>
  <r>
    <x v="1"/>
  </r>
  <r>
    <x v="1"/>
  </r>
  <r>
    <x v="4"/>
  </r>
  <r>
    <x v="0"/>
  </r>
  <r>
    <x v="2"/>
  </r>
  <r>
    <x v="7"/>
  </r>
  <r>
    <x v="0"/>
  </r>
  <r>
    <x v="0"/>
  </r>
  <r>
    <x v="1"/>
  </r>
  <r>
    <x v="0"/>
  </r>
  <r>
    <x v="0"/>
  </r>
  <r>
    <x v="1"/>
  </r>
  <r>
    <x v="0"/>
  </r>
  <r>
    <x v="1"/>
  </r>
  <r>
    <x v="1"/>
  </r>
  <r>
    <x v="4"/>
  </r>
  <r>
    <x v="1"/>
  </r>
  <r>
    <x v="0"/>
  </r>
  <r>
    <x v="1"/>
  </r>
  <r>
    <x v="0"/>
  </r>
  <r>
    <x v="8"/>
  </r>
  <r>
    <x v="1"/>
  </r>
  <r>
    <x v="0"/>
  </r>
  <r>
    <x v="2"/>
  </r>
  <r>
    <x v="1"/>
  </r>
  <r>
    <x v="0"/>
  </r>
  <r>
    <x v="1"/>
  </r>
  <r>
    <x v="0"/>
  </r>
  <r>
    <x v="0"/>
  </r>
  <r>
    <x v="0"/>
  </r>
  <r>
    <x v="0"/>
  </r>
  <r>
    <x v="9"/>
  </r>
  <r>
    <x v="0"/>
  </r>
  <r>
    <x v="1"/>
  </r>
  <r>
    <x v="1"/>
  </r>
  <r>
    <x v="0"/>
  </r>
  <r>
    <x v="1"/>
  </r>
  <r>
    <x v="1"/>
  </r>
  <r>
    <x v="4"/>
  </r>
  <r>
    <x v="1"/>
  </r>
  <r>
    <x v="2"/>
  </r>
  <r>
    <x v="0"/>
  </r>
  <r>
    <x v="1"/>
  </r>
  <r>
    <x v="1"/>
  </r>
  <r>
    <x v="0"/>
  </r>
  <r>
    <x v="1"/>
  </r>
  <r>
    <x v="0"/>
  </r>
  <r>
    <x v="1"/>
  </r>
  <r>
    <x v="0"/>
  </r>
  <r>
    <x v="1"/>
  </r>
  <r>
    <x v="1"/>
  </r>
  <r>
    <x v="1"/>
  </r>
  <r>
    <x v="1"/>
  </r>
  <r>
    <x v="0"/>
  </r>
  <r>
    <x v="1"/>
  </r>
  <r>
    <x v="1"/>
  </r>
  <r>
    <x v="0"/>
  </r>
  <r>
    <x v="0"/>
  </r>
  <r>
    <x v="1"/>
  </r>
  <r>
    <x v="0"/>
  </r>
  <r>
    <x v="1"/>
  </r>
  <r>
    <x v="1"/>
  </r>
  <r>
    <x v="0"/>
  </r>
  <r>
    <x v="2"/>
  </r>
  <r>
    <x v="0"/>
  </r>
  <r>
    <x v="2"/>
  </r>
  <r>
    <x v="1"/>
  </r>
  <r>
    <x v="0"/>
  </r>
  <r>
    <x v="1"/>
  </r>
  <r>
    <x v="0"/>
  </r>
  <r>
    <x v="1"/>
  </r>
  <r>
    <x v="1"/>
  </r>
  <r>
    <x v="0"/>
  </r>
  <r>
    <x v="0"/>
  </r>
  <r>
    <x v="1"/>
  </r>
  <r>
    <x v="1"/>
  </r>
  <r>
    <x v="0"/>
  </r>
  <r>
    <x v="0"/>
  </r>
  <r>
    <x v="0"/>
  </r>
  <r>
    <x v="1"/>
  </r>
  <r>
    <x v="2"/>
  </r>
  <r>
    <x v="1"/>
  </r>
  <r>
    <x v="4"/>
  </r>
  <r>
    <x v="0"/>
  </r>
  <r>
    <x v="1"/>
  </r>
  <r>
    <x v="2"/>
  </r>
  <r>
    <x v="1"/>
  </r>
  <r>
    <x v="0"/>
  </r>
  <r>
    <x v="0"/>
  </r>
  <r>
    <x v="0"/>
  </r>
  <r>
    <x v="1"/>
  </r>
  <r>
    <x v="1"/>
  </r>
  <r>
    <x v="2"/>
  </r>
  <r>
    <x v="0"/>
  </r>
  <r>
    <x v="1"/>
  </r>
  <r>
    <x v="1"/>
  </r>
  <r>
    <x v="1"/>
  </r>
  <r>
    <x v="0"/>
  </r>
  <r>
    <x v="2"/>
  </r>
  <r>
    <x v="1"/>
  </r>
  <r>
    <x v="1"/>
  </r>
  <r>
    <x v="1"/>
  </r>
  <r>
    <x v="0"/>
  </r>
  <r>
    <x v="0"/>
  </r>
  <r>
    <x v="1"/>
  </r>
  <r>
    <x v="1"/>
  </r>
  <r>
    <x v="1"/>
  </r>
  <r>
    <x v="1"/>
  </r>
  <r>
    <x v="1"/>
  </r>
  <r>
    <x v="0"/>
  </r>
  <r>
    <x v="1"/>
  </r>
  <r>
    <x v="0"/>
  </r>
  <r>
    <x v="0"/>
  </r>
  <r>
    <x v="1"/>
  </r>
  <r>
    <x v="1"/>
  </r>
  <r>
    <x v="10"/>
  </r>
  <r>
    <x v="2"/>
  </r>
  <r>
    <x v="0"/>
  </r>
  <r>
    <x v="5"/>
  </r>
  <r>
    <x v="2"/>
  </r>
  <r>
    <x v="1"/>
  </r>
  <r>
    <x v="2"/>
  </r>
  <r>
    <x v="2"/>
  </r>
  <r>
    <x v="0"/>
  </r>
  <r>
    <x v="1"/>
  </r>
  <r>
    <x v="1"/>
  </r>
  <r>
    <x v="0"/>
  </r>
  <r>
    <x v="1"/>
  </r>
  <r>
    <x v="0"/>
  </r>
  <r>
    <x v="1"/>
  </r>
  <r>
    <x v="0"/>
  </r>
  <r>
    <x v="0"/>
  </r>
  <r>
    <x v="0"/>
  </r>
  <r>
    <x v="1"/>
  </r>
  <r>
    <x v="0"/>
  </r>
  <r>
    <x v="0"/>
  </r>
  <r>
    <x v="1"/>
  </r>
  <r>
    <x v="0"/>
  </r>
  <r>
    <x v="1"/>
  </r>
  <r>
    <x v="0"/>
  </r>
  <r>
    <x v="2"/>
  </r>
  <r>
    <x v="2"/>
  </r>
  <r>
    <x v="3"/>
  </r>
  <r>
    <x v="1"/>
  </r>
  <r>
    <x v="0"/>
  </r>
  <r>
    <x v="1"/>
  </r>
  <r>
    <x v="1"/>
  </r>
  <r>
    <x v="4"/>
  </r>
  <r>
    <x v="1"/>
  </r>
  <r>
    <x v="0"/>
  </r>
  <r>
    <x v="1"/>
  </r>
  <r>
    <x v="1"/>
  </r>
  <r>
    <x v="0"/>
  </r>
  <r>
    <x v="1"/>
  </r>
  <r>
    <x v="1"/>
  </r>
  <r>
    <x v="1"/>
  </r>
  <r>
    <x v="2"/>
  </r>
  <r>
    <x v="2"/>
  </r>
  <r>
    <x v="0"/>
  </r>
  <r>
    <x v="2"/>
  </r>
  <r>
    <x v="1"/>
  </r>
  <r>
    <x v="1"/>
  </r>
  <r>
    <x v="0"/>
  </r>
  <r>
    <x v="1"/>
  </r>
  <r>
    <x v="0"/>
  </r>
  <r>
    <x v="0"/>
  </r>
  <r>
    <x v="1"/>
  </r>
  <r>
    <x v="1"/>
  </r>
  <r>
    <x v="1"/>
  </r>
  <r>
    <x v="0"/>
  </r>
  <r>
    <x v="1"/>
  </r>
  <r>
    <x v="0"/>
  </r>
  <r>
    <x v="2"/>
  </r>
  <r>
    <x v="2"/>
  </r>
  <r>
    <x v="0"/>
  </r>
  <r>
    <x v="0"/>
  </r>
  <r>
    <x v="1"/>
  </r>
  <r>
    <x v="1"/>
  </r>
  <r>
    <x v="1"/>
  </r>
  <r>
    <x v="0"/>
  </r>
  <r>
    <x v="0"/>
  </r>
  <r>
    <x v="0"/>
  </r>
  <r>
    <x v="0"/>
  </r>
  <r>
    <x v="2"/>
  </r>
  <r>
    <x v="2"/>
  </r>
  <r>
    <x v="1"/>
  </r>
  <r>
    <x v="0"/>
  </r>
  <r>
    <x v="2"/>
  </r>
  <r>
    <x v="1"/>
  </r>
  <r>
    <x v="0"/>
  </r>
  <r>
    <x v="1"/>
  </r>
  <r>
    <x v="1"/>
  </r>
  <r>
    <x v="1"/>
  </r>
  <r>
    <x v="1"/>
  </r>
  <r>
    <x v="1"/>
  </r>
  <r>
    <x v="2"/>
  </r>
  <r>
    <x v="0"/>
  </r>
  <r>
    <x v="2"/>
  </r>
  <r>
    <x v="0"/>
  </r>
  <r>
    <x v="0"/>
  </r>
  <r>
    <x v="1"/>
  </r>
  <r>
    <x v="0"/>
  </r>
  <r>
    <x v="0"/>
  </r>
  <r>
    <x v="0"/>
  </r>
  <r>
    <x v="1"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6">
  <r>
    <x v="0"/>
  </r>
  <r>
    <x v="1"/>
  </r>
  <r>
    <x v="2"/>
  </r>
  <r>
    <x v="1"/>
  </r>
  <r>
    <x v="3"/>
  </r>
  <r>
    <x v="4"/>
  </r>
  <r>
    <x v="4"/>
  </r>
  <r>
    <x v="4"/>
  </r>
  <r>
    <x v="3"/>
  </r>
  <r>
    <x v="3"/>
  </r>
  <r>
    <x v="4"/>
  </r>
  <r>
    <x v="5"/>
  </r>
  <r>
    <x v="4"/>
  </r>
  <r>
    <x v="3"/>
  </r>
  <r>
    <x v="4"/>
  </r>
  <r>
    <x v="3"/>
  </r>
  <r>
    <x v="3"/>
  </r>
  <r>
    <x v="4"/>
  </r>
  <r>
    <x v="4"/>
  </r>
  <r>
    <x v="1"/>
  </r>
  <r>
    <x v="4"/>
  </r>
  <r>
    <x v="1"/>
  </r>
  <r>
    <x v="1"/>
  </r>
  <r>
    <x v="0"/>
  </r>
  <r>
    <x v="4"/>
  </r>
  <r>
    <x v="4"/>
  </r>
  <r>
    <x v="3"/>
  </r>
  <r>
    <x v="4"/>
  </r>
  <r>
    <x v="0"/>
  </r>
  <r>
    <x v="3"/>
  </r>
  <r>
    <x v="3"/>
  </r>
  <r>
    <x v="0"/>
  </r>
  <r>
    <x v="4"/>
  </r>
  <r>
    <x v="2"/>
  </r>
  <r>
    <x v="1"/>
  </r>
  <r>
    <x v="4"/>
  </r>
  <r>
    <x v="4"/>
  </r>
  <r>
    <x v="4"/>
  </r>
  <r>
    <x v="6"/>
  </r>
  <r>
    <x v="1"/>
  </r>
  <r>
    <x v="5"/>
  </r>
  <r>
    <x v="3"/>
  </r>
  <r>
    <x v="4"/>
  </r>
  <r>
    <x v="3"/>
  </r>
  <r>
    <x v="2"/>
  </r>
  <r>
    <x v="0"/>
  </r>
  <r>
    <x v="3"/>
  </r>
  <r>
    <x v="0"/>
  </r>
  <r>
    <x v="1"/>
  </r>
  <r>
    <x v="4"/>
  </r>
  <r>
    <x v="3"/>
  </r>
  <r>
    <x v="1"/>
  </r>
  <r>
    <x v="4"/>
  </r>
  <r>
    <x v="6"/>
  </r>
  <r>
    <x v="4"/>
  </r>
  <r>
    <x v="0"/>
  </r>
  <r>
    <x v="3"/>
  </r>
  <r>
    <x v="1"/>
  </r>
  <r>
    <x v="1"/>
  </r>
  <r>
    <x v="4"/>
  </r>
  <r>
    <x v="1"/>
  </r>
  <r>
    <x v="5"/>
  </r>
  <r>
    <x v="2"/>
  </r>
  <r>
    <x v="4"/>
  </r>
  <r>
    <x v="0"/>
  </r>
  <r>
    <x v="7"/>
  </r>
  <r>
    <x v="4"/>
  </r>
  <r>
    <x v="1"/>
  </r>
  <r>
    <x v="4"/>
  </r>
  <r>
    <x v="4"/>
  </r>
  <r>
    <x v="2"/>
  </r>
  <r>
    <x v="0"/>
  </r>
  <r>
    <x v="1"/>
  </r>
  <r>
    <x v="4"/>
  </r>
  <r>
    <x v="3"/>
  </r>
  <r>
    <x v="1"/>
  </r>
  <r>
    <x v="1"/>
  </r>
  <r>
    <x v="4"/>
  </r>
  <r>
    <x v="1"/>
  </r>
  <r>
    <x v="4"/>
  </r>
  <r>
    <x v="1"/>
  </r>
  <r>
    <x v="5"/>
  </r>
  <r>
    <x v="3"/>
  </r>
  <r>
    <x v="0"/>
  </r>
  <r>
    <x v="4"/>
  </r>
  <r>
    <x v="0"/>
  </r>
  <r>
    <x v="7"/>
  </r>
  <r>
    <x v="6"/>
  </r>
  <r>
    <x v="3"/>
  </r>
  <r>
    <x v="4"/>
  </r>
  <r>
    <x v="4"/>
  </r>
  <r>
    <x v="1"/>
  </r>
  <r>
    <x v="3"/>
  </r>
  <r>
    <x v="4"/>
  </r>
  <r>
    <x v="6"/>
  </r>
  <r>
    <x v="5"/>
  </r>
  <r>
    <x v="4"/>
  </r>
  <r>
    <x v="4"/>
  </r>
  <r>
    <x v="4"/>
  </r>
  <r>
    <x v="3"/>
  </r>
  <r>
    <x v="2"/>
  </r>
  <r>
    <x v="3"/>
  </r>
  <r>
    <x v="4"/>
  </r>
  <r>
    <x v="4"/>
  </r>
  <r>
    <x v="2"/>
  </r>
  <r>
    <x v="3"/>
  </r>
  <r>
    <x v="3"/>
  </r>
  <r>
    <x v="0"/>
  </r>
  <r>
    <x v="6"/>
  </r>
  <r>
    <x v="1"/>
  </r>
  <r>
    <x v="4"/>
  </r>
  <r>
    <x v="2"/>
  </r>
  <r>
    <x v="4"/>
  </r>
  <r>
    <x v="4"/>
  </r>
  <r>
    <x v="4"/>
  </r>
  <r>
    <x v="1"/>
  </r>
  <r>
    <x v="3"/>
  </r>
  <r>
    <x v="1"/>
  </r>
  <r>
    <x v="4"/>
  </r>
  <r>
    <x v="0"/>
  </r>
  <r>
    <x v="3"/>
  </r>
  <r>
    <x v="1"/>
  </r>
  <r>
    <x v="0"/>
  </r>
  <r>
    <x v="0"/>
  </r>
  <r>
    <x v="0"/>
  </r>
  <r>
    <x v="3"/>
  </r>
  <r>
    <x v="6"/>
  </r>
  <r>
    <x v="1"/>
  </r>
  <r>
    <x v="0"/>
  </r>
  <r>
    <x v="4"/>
  </r>
  <r>
    <x v="4"/>
  </r>
  <r>
    <x v="3"/>
  </r>
  <r>
    <x v="3"/>
  </r>
  <r>
    <x v="4"/>
  </r>
  <r>
    <x v="3"/>
  </r>
  <r>
    <x v="3"/>
  </r>
  <r>
    <x v="4"/>
  </r>
  <r>
    <x v="5"/>
  </r>
  <r>
    <x v="1"/>
  </r>
  <r>
    <x v="6"/>
  </r>
  <r>
    <x v="4"/>
  </r>
  <r>
    <x v="1"/>
  </r>
  <r>
    <x v="6"/>
  </r>
  <r>
    <x v="0"/>
  </r>
  <r>
    <x v="1"/>
  </r>
  <r>
    <x v="3"/>
  </r>
  <r>
    <x v="3"/>
  </r>
  <r>
    <x v="3"/>
  </r>
  <r>
    <x v="1"/>
  </r>
  <r>
    <x v="4"/>
  </r>
  <r>
    <x v="0"/>
  </r>
  <r>
    <x v="0"/>
  </r>
  <r>
    <x v="5"/>
  </r>
  <r>
    <x v="1"/>
  </r>
  <r>
    <x v="1"/>
  </r>
  <r>
    <x v="4"/>
  </r>
  <r>
    <x v="1"/>
  </r>
  <r>
    <x v="0"/>
  </r>
  <r>
    <x v="4"/>
  </r>
  <r>
    <x v="3"/>
  </r>
  <r>
    <x v="1"/>
  </r>
  <r>
    <x v="1"/>
  </r>
  <r>
    <x v="4"/>
  </r>
  <r>
    <x v="4"/>
  </r>
  <r>
    <x v="4"/>
  </r>
  <r>
    <x v="0"/>
  </r>
  <r>
    <x v="5"/>
  </r>
  <r>
    <x v="3"/>
  </r>
  <r>
    <x v="1"/>
  </r>
  <r>
    <x v="1"/>
  </r>
  <r>
    <x v="2"/>
  </r>
  <r>
    <x v="2"/>
  </r>
  <r>
    <x v="4"/>
  </r>
  <r>
    <x v="1"/>
  </r>
  <r>
    <x v="1"/>
  </r>
  <r>
    <x v="1"/>
  </r>
  <r>
    <x v="3"/>
  </r>
  <r>
    <x v="4"/>
  </r>
  <r>
    <x v="5"/>
  </r>
  <r>
    <x v="2"/>
  </r>
  <r>
    <x v="4"/>
  </r>
  <r>
    <x v="0"/>
  </r>
  <r>
    <x v="3"/>
  </r>
  <r>
    <x v="4"/>
  </r>
  <r>
    <x v="1"/>
  </r>
  <r>
    <x v="4"/>
  </r>
  <r>
    <x v="4"/>
  </r>
  <r>
    <x v="4"/>
  </r>
  <r>
    <x v="4"/>
  </r>
  <r>
    <x v="4"/>
  </r>
  <r>
    <x v="4"/>
  </r>
  <r>
    <x v="6"/>
  </r>
  <r>
    <x v="4"/>
  </r>
  <r>
    <x v="1"/>
  </r>
  <r>
    <x v="5"/>
  </r>
  <r>
    <x v="3"/>
  </r>
  <r>
    <x v="0"/>
  </r>
  <r>
    <x v="4"/>
  </r>
  <r>
    <x v="5"/>
  </r>
  <r>
    <x v="1"/>
  </r>
  <r>
    <x v="4"/>
  </r>
  <r>
    <x v="1"/>
  </r>
  <r>
    <x v="0"/>
  </r>
  <r>
    <x v="1"/>
  </r>
  <r>
    <x v="3"/>
  </r>
  <r>
    <x v="4"/>
  </r>
  <r>
    <x v="0"/>
  </r>
  <r>
    <x v="1"/>
  </r>
  <r>
    <x v="4"/>
  </r>
  <r>
    <x v="3"/>
  </r>
  <r>
    <x v="1"/>
  </r>
  <r>
    <x v="3"/>
  </r>
  <r>
    <x v="5"/>
  </r>
  <r>
    <x v="1"/>
  </r>
  <r>
    <x v="4"/>
  </r>
  <r>
    <x v="5"/>
  </r>
  <r>
    <x v="3"/>
  </r>
  <r>
    <x v="3"/>
  </r>
  <r>
    <x v="3"/>
  </r>
  <r>
    <x v="7"/>
  </r>
  <r>
    <x v="3"/>
  </r>
  <r>
    <x v="4"/>
  </r>
  <r>
    <x v="3"/>
  </r>
  <r>
    <x v="1"/>
  </r>
  <r>
    <x v="6"/>
  </r>
  <r>
    <x v="4"/>
  </r>
  <r>
    <x v="4"/>
  </r>
  <r>
    <x v="4"/>
  </r>
  <r>
    <x v="4"/>
  </r>
  <r>
    <x v="4"/>
  </r>
  <r>
    <x v="3"/>
  </r>
  <r>
    <x v="3"/>
  </r>
  <r>
    <x v="3"/>
  </r>
  <r>
    <x v="5"/>
  </r>
  <r>
    <x v="4"/>
  </r>
  <r>
    <x v="1"/>
  </r>
  <r>
    <x v="6"/>
  </r>
  <r>
    <x v="4"/>
  </r>
  <r>
    <x v="4"/>
  </r>
  <r>
    <x v="3"/>
  </r>
  <r>
    <x v="1"/>
  </r>
  <r>
    <x v="0"/>
  </r>
  <r>
    <x v="3"/>
  </r>
  <r>
    <x v="1"/>
  </r>
  <r>
    <x v="4"/>
  </r>
  <r>
    <x v="3"/>
  </r>
  <r>
    <x v="0"/>
  </r>
  <r>
    <x v="3"/>
  </r>
  <r>
    <x v="5"/>
  </r>
  <r>
    <x v="0"/>
  </r>
  <r>
    <x v="4"/>
  </r>
  <r>
    <x v="3"/>
  </r>
  <r>
    <x v="4"/>
  </r>
  <r>
    <x v="4"/>
  </r>
  <r>
    <x v="0"/>
  </r>
  <r>
    <x v="3"/>
  </r>
  <r>
    <x v="1"/>
  </r>
  <r>
    <x v="1"/>
  </r>
  <r>
    <x v="0"/>
  </r>
  <r>
    <x v="4"/>
  </r>
  <r>
    <x v="3"/>
  </r>
  <r>
    <x v="1"/>
  </r>
  <r>
    <x v="3"/>
  </r>
  <r>
    <x v="4"/>
  </r>
  <r>
    <x v="4"/>
  </r>
  <r>
    <x v="4"/>
  </r>
  <r>
    <x v="0"/>
  </r>
  <r>
    <x v="4"/>
  </r>
  <r>
    <x v="3"/>
  </r>
  <r>
    <x v="4"/>
  </r>
  <r>
    <x v="6"/>
  </r>
  <r>
    <x v="4"/>
  </r>
  <r>
    <x v="2"/>
  </r>
  <r>
    <x v="4"/>
  </r>
  <r>
    <x v="4"/>
  </r>
  <r>
    <x v="3"/>
  </r>
  <r>
    <x v="4"/>
  </r>
  <r>
    <x v="3"/>
  </r>
  <r>
    <x v="4"/>
  </r>
  <r>
    <x v="6"/>
  </r>
  <r>
    <x v="4"/>
  </r>
  <r>
    <x v="1"/>
  </r>
  <r>
    <x v="6"/>
  </r>
  <r>
    <x v="3"/>
  </r>
  <r>
    <x v="4"/>
  </r>
  <r>
    <x v="4"/>
  </r>
  <r>
    <x v="0"/>
  </r>
  <r>
    <x v="0"/>
  </r>
  <r>
    <x v="0"/>
  </r>
  <r>
    <x v="4"/>
  </r>
  <r>
    <x v="3"/>
  </r>
  <r>
    <x v="3"/>
  </r>
  <r>
    <x v="4"/>
  </r>
  <r>
    <x v="4"/>
  </r>
  <r>
    <x v="2"/>
  </r>
  <r>
    <x v="3"/>
  </r>
  <r>
    <x v="0"/>
  </r>
  <r>
    <x v="4"/>
  </r>
  <r>
    <x v="1"/>
  </r>
  <r>
    <x v="1"/>
  </r>
  <r>
    <x v="4"/>
  </r>
  <r>
    <x v="0"/>
  </r>
  <r>
    <x v="2"/>
  </r>
  <r>
    <x v="1"/>
  </r>
  <r>
    <x v="3"/>
  </r>
  <r>
    <x v="1"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6"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1"/>
  </r>
  <r>
    <x v="0"/>
  </r>
  <r>
    <x v="0"/>
  </r>
  <r>
    <x v="0"/>
  </r>
  <r>
    <x v="2"/>
  </r>
  <r>
    <x v="3"/>
  </r>
  <r>
    <x v="3"/>
  </r>
  <r>
    <x v="1"/>
  </r>
  <r>
    <x v="4"/>
  </r>
  <r>
    <x v="0"/>
  </r>
  <r>
    <x v="0"/>
  </r>
  <r>
    <x v="3"/>
  </r>
  <r>
    <x v="0"/>
  </r>
  <r>
    <x v="0"/>
  </r>
  <r>
    <x v="1"/>
  </r>
  <r>
    <x v="4"/>
  </r>
  <r>
    <x v="0"/>
  </r>
  <r>
    <x v="4"/>
  </r>
  <r>
    <x v="0"/>
  </r>
  <r>
    <x v="1"/>
  </r>
  <r>
    <x v="3"/>
  </r>
  <r>
    <x v="0"/>
  </r>
  <r>
    <x v="4"/>
  </r>
  <r>
    <x v="0"/>
  </r>
  <r>
    <x v="2"/>
  </r>
  <r>
    <x v="4"/>
  </r>
  <r>
    <x v="2"/>
  </r>
  <r>
    <x v="0"/>
  </r>
  <r>
    <x v="3"/>
  </r>
  <r>
    <x v="0"/>
  </r>
  <r>
    <x v="2"/>
  </r>
  <r>
    <x v="0"/>
  </r>
  <r>
    <x v="0"/>
  </r>
  <r>
    <x v="0"/>
  </r>
  <r>
    <x v="0"/>
  </r>
  <r>
    <x v="0"/>
  </r>
  <r>
    <x v="0"/>
  </r>
  <r>
    <x v="4"/>
  </r>
  <r>
    <x v="0"/>
  </r>
  <r>
    <x v="0"/>
  </r>
  <r>
    <x v="0"/>
  </r>
  <r>
    <x v="0"/>
  </r>
  <r>
    <x v="0"/>
  </r>
  <r>
    <x v="0"/>
  </r>
  <r>
    <x v="0"/>
  </r>
  <r>
    <x v="0"/>
  </r>
  <r>
    <x v="4"/>
  </r>
  <r>
    <x v="0"/>
  </r>
  <r>
    <x v="0"/>
  </r>
  <r>
    <x v="5"/>
  </r>
  <r>
    <x v="0"/>
  </r>
  <r>
    <x v="6"/>
  </r>
  <r>
    <x v="0"/>
  </r>
  <r>
    <x v="5"/>
  </r>
  <r>
    <x v="3"/>
  </r>
  <r>
    <x v="0"/>
  </r>
  <r>
    <x v="5"/>
  </r>
  <r>
    <x v="1"/>
  </r>
  <r>
    <x v="0"/>
  </r>
  <r>
    <x v="4"/>
  </r>
  <r>
    <x v="5"/>
  </r>
  <r>
    <x v="5"/>
  </r>
  <r>
    <x v="0"/>
  </r>
  <r>
    <x v="0"/>
  </r>
  <r>
    <x v="0"/>
  </r>
  <r>
    <x v="0"/>
  </r>
  <r>
    <x v="0"/>
  </r>
  <r>
    <x v="0"/>
  </r>
  <r>
    <x v="2"/>
  </r>
  <r>
    <x v="0"/>
  </r>
  <r>
    <x v="0"/>
  </r>
  <r>
    <x v="0"/>
  </r>
  <r>
    <x v="6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7"/>
  </r>
  <r>
    <x v="0"/>
  </r>
  <r>
    <x v="1"/>
  </r>
  <r>
    <x v="2"/>
  </r>
  <r>
    <x v="0"/>
  </r>
  <r>
    <x v="0"/>
  </r>
  <r>
    <x v="0"/>
  </r>
  <r>
    <x v="3"/>
  </r>
  <r>
    <x v="0"/>
  </r>
  <r>
    <x v="0"/>
  </r>
  <r>
    <x v="0"/>
  </r>
  <r>
    <x v="3"/>
  </r>
  <r>
    <x v="5"/>
  </r>
  <r>
    <x v="7"/>
  </r>
  <r>
    <x v="2"/>
  </r>
  <r>
    <x v="0"/>
  </r>
  <r>
    <x v="0"/>
  </r>
  <r>
    <x v="1"/>
  </r>
  <r>
    <x v="4"/>
  </r>
  <r>
    <x v="0"/>
  </r>
  <r>
    <x v="0"/>
  </r>
  <r>
    <x v="4"/>
  </r>
  <r>
    <x v="0"/>
  </r>
  <r>
    <x v="4"/>
  </r>
  <r>
    <x v="7"/>
  </r>
  <r>
    <x v="0"/>
  </r>
  <r>
    <x v="0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5"/>
  </r>
  <r>
    <x v="0"/>
  </r>
  <r>
    <x v="0"/>
  </r>
  <r>
    <x v="0"/>
  </r>
  <r>
    <x v="2"/>
  </r>
  <r>
    <x v="0"/>
  </r>
  <r>
    <x v="0"/>
  </r>
  <r>
    <x v="0"/>
  </r>
  <r>
    <x v="0"/>
  </r>
  <r>
    <x v="0"/>
  </r>
  <r>
    <x v="0"/>
  </r>
  <r>
    <x v="0"/>
  </r>
  <r>
    <x v="7"/>
  </r>
  <r>
    <x v="0"/>
  </r>
  <r>
    <x v="0"/>
  </r>
  <r>
    <x v="0"/>
  </r>
  <r>
    <x v="0"/>
  </r>
  <r>
    <x v="0"/>
  </r>
  <r>
    <x v="0"/>
  </r>
  <r>
    <x v="0"/>
  </r>
  <r>
    <x v="4"/>
  </r>
  <r>
    <x v="0"/>
  </r>
  <r>
    <x v="0"/>
  </r>
  <r>
    <x v="3"/>
  </r>
  <r>
    <x v="0"/>
  </r>
  <r>
    <x v="7"/>
  </r>
  <r>
    <x v="0"/>
  </r>
  <r>
    <x v="6"/>
  </r>
  <r>
    <x v="0"/>
  </r>
  <r>
    <x v="0"/>
  </r>
  <r>
    <x v="0"/>
  </r>
  <r>
    <x v="1"/>
  </r>
  <r>
    <x v="4"/>
  </r>
  <r>
    <x v="1"/>
  </r>
  <r>
    <x v="0"/>
  </r>
  <r>
    <x v="3"/>
  </r>
  <r>
    <x v="0"/>
  </r>
  <r>
    <x v="0"/>
  </r>
  <r>
    <x v="1"/>
  </r>
  <r>
    <x v="0"/>
  </r>
  <r>
    <x v="0"/>
  </r>
  <r>
    <x v="0"/>
  </r>
  <r>
    <x v="3"/>
  </r>
  <r>
    <x v="0"/>
  </r>
  <r>
    <x v="0"/>
  </r>
  <r>
    <x v="0"/>
  </r>
  <r>
    <x v="0"/>
  </r>
  <r>
    <x v="0"/>
  </r>
  <r>
    <x v="4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0"/>
  </r>
  <r>
    <x v="0"/>
  </r>
  <r>
    <x v="4"/>
  </r>
  <r>
    <x v="0"/>
  </r>
  <r>
    <x v="5"/>
  </r>
  <r>
    <x v="0"/>
  </r>
  <r>
    <x v="6"/>
  </r>
  <r>
    <x v="0"/>
  </r>
  <r>
    <x v="0"/>
  </r>
  <r>
    <x v="0"/>
  </r>
  <r>
    <x v="5"/>
  </r>
  <r>
    <x v="2"/>
  </r>
  <r>
    <x v="0"/>
  </r>
  <r>
    <x v="0"/>
  </r>
  <r>
    <x v="0"/>
  </r>
  <r>
    <x v="3"/>
  </r>
  <r>
    <x v="0"/>
  </r>
  <r>
    <x v="0"/>
  </r>
  <r>
    <x v="0"/>
  </r>
  <r>
    <x v="3"/>
  </r>
  <r>
    <x v="0"/>
  </r>
  <r>
    <x v="0"/>
  </r>
  <r>
    <x v="0"/>
  </r>
  <r>
    <x v="3"/>
  </r>
  <r>
    <x v="0"/>
  </r>
  <r>
    <x v="0"/>
  </r>
  <r>
    <x v="0"/>
  </r>
  <r>
    <x v="0"/>
  </r>
  <r>
    <x v="0"/>
  </r>
  <r>
    <x v="0"/>
  </r>
  <r>
    <x v="3"/>
  </r>
  <r>
    <x v="0"/>
  </r>
  <r>
    <x v="0"/>
  </r>
  <r>
    <x v="0"/>
  </r>
  <r>
    <x v="0"/>
  </r>
  <r>
    <x v="0"/>
  </r>
  <r>
    <x v="4"/>
  </r>
  <r>
    <x v="0"/>
  </r>
  <r>
    <x v="0"/>
  </r>
  <r>
    <x v="0"/>
  </r>
  <r>
    <x v="0"/>
  </r>
  <r>
    <x v="0"/>
  </r>
  <r>
    <x v="1"/>
  </r>
  <r>
    <x v="0"/>
  </r>
  <r>
    <x v="0"/>
  </r>
  <r>
    <x v="4"/>
  </r>
  <r>
    <x v="7"/>
  </r>
  <r>
    <x v="0"/>
  </r>
  <r>
    <x v="0"/>
  </r>
  <r>
    <x v="0"/>
  </r>
  <r>
    <x v="0"/>
  </r>
  <r>
    <x v="0"/>
  </r>
  <r>
    <x v="4"/>
  </r>
  <r>
    <x v="4"/>
  </r>
  <r>
    <x v="0"/>
  </r>
  <r>
    <x v="0"/>
  </r>
  <r>
    <x v="0"/>
  </r>
  <r>
    <x v="3"/>
  </r>
  <r>
    <x v="7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7"/>
  </r>
  <r>
    <x v="0"/>
  </r>
  <r>
    <x v="0"/>
  </r>
  <r>
    <x v="0"/>
  </r>
  <r>
    <x v="7"/>
  </r>
  <r>
    <x v="0"/>
  </r>
  <r>
    <x v="0"/>
  </r>
  <r>
    <x v="2"/>
  </r>
  <r>
    <x v="3"/>
  </r>
  <r>
    <x v="2"/>
  </r>
  <r>
    <x v="0"/>
  </r>
  <r>
    <x v="5"/>
  </r>
  <r>
    <x v="2"/>
  </r>
  <r>
    <x v="5"/>
  </r>
  <r>
    <x v="0"/>
  </r>
  <r>
    <x v="4"/>
  </r>
  <r>
    <x v="0"/>
  </r>
  <r>
    <x v="0"/>
  </r>
  <r>
    <x v="2"/>
  </r>
  <r>
    <x v="3"/>
  </r>
  <r>
    <x v="2"/>
  </r>
  <r>
    <x v="4"/>
  </r>
  <r>
    <x v="4"/>
  </r>
  <r>
    <x v="4"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6"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12"/>
  </r>
  <r>
    <x v="4"/>
  </r>
  <r>
    <x v="1"/>
  </r>
  <r>
    <x v="0"/>
  </r>
  <r>
    <x v="5"/>
  </r>
  <r>
    <x v="5"/>
  </r>
  <r>
    <x v="13"/>
  </r>
  <r>
    <x v="12"/>
  </r>
  <r>
    <x v="14"/>
  </r>
  <r>
    <x v="15"/>
  </r>
  <r>
    <x v="16"/>
  </r>
  <r>
    <x v="17"/>
  </r>
  <r>
    <x v="5"/>
  </r>
  <r>
    <x v="1"/>
  </r>
  <r>
    <x v="17"/>
  </r>
  <r>
    <x v="5"/>
  </r>
  <r>
    <x v="4"/>
  </r>
  <r>
    <x v="14"/>
  </r>
  <r>
    <x v="5"/>
  </r>
  <r>
    <x v="18"/>
  </r>
  <r>
    <x v="10"/>
  </r>
  <r>
    <x v="19"/>
  </r>
  <r>
    <x v="7"/>
  </r>
  <r>
    <x v="20"/>
  </r>
  <r>
    <x v="5"/>
  </r>
  <r>
    <x v="21"/>
  </r>
  <r>
    <x v="22"/>
  </r>
  <r>
    <x v="23"/>
  </r>
  <r>
    <x v="24"/>
  </r>
  <r>
    <x v="25"/>
  </r>
  <r>
    <x v="26"/>
  </r>
  <r>
    <x v="5"/>
  </r>
  <r>
    <x v="23"/>
  </r>
  <r>
    <x v="27"/>
  </r>
  <r>
    <x v="28"/>
  </r>
  <r>
    <x v="29"/>
  </r>
  <r>
    <x v="30"/>
  </r>
  <r>
    <x v="5"/>
  </r>
  <r>
    <x v="7"/>
  </r>
  <r>
    <x v="31"/>
  </r>
  <r>
    <x v="5"/>
  </r>
  <r>
    <x v="32"/>
  </r>
  <r>
    <x v="5"/>
  </r>
  <r>
    <x v="33"/>
  </r>
  <r>
    <x v="34"/>
  </r>
  <r>
    <x v="4"/>
  </r>
  <r>
    <x v="34"/>
  </r>
  <r>
    <x v="5"/>
  </r>
  <r>
    <x v="35"/>
  </r>
  <r>
    <x v="36"/>
  </r>
  <r>
    <x v="28"/>
  </r>
  <r>
    <x v="5"/>
  </r>
  <r>
    <x v="37"/>
  </r>
  <r>
    <x v="20"/>
  </r>
  <r>
    <x v="38"/>
  </r>
  <r>
    <x v="39"/>
  </r>
  <r>
    <x v="31"/>
  </r>
  <r>
    <x v="21"/>
  </r>
  <r>
    <x v="40"/>
  </r>
  <r>
    <x v="41"/>
  </r>
  <r>
    <x v="0"/>
  </r>
  <r>
    <x v="1"/>
  </r>
  <r>
    <x v="4"/>
  </r>
  <r>
    <x v="42"/>
  </r>
  <r>
    <x v="43"/>
  </r>
  <r>
    <x v="21"/>
  </r>
  <r>
    <x v="21"/>
  </r>
  <r>
    <x v="5"/>
  </r>
  <r>
    <x v="4"/>
  </r>
  <r>
    <x v="40"/>
  </r>
  <r>
    <x v="44"/>
  </r>
  <r>
    <x v="21"/>
  </r>
  <r>
    <x v="45"/>
  </r>
  <r>
    <x v="46"/>
  </r>
  <r>
    <x v="20"/>
  </r>
  <r>
    <x v="33"/>
  </r>
  <r>
    <x v="20"/>
  </r>
  <r>
    <x v="10"/>
  </r>
  <r>
    <x v="5"/>
  </r>
  <r>
    <x v="47"/>
  </r>
  <r>
    <x v="28"/>
  </r>
  <r>
    <x v="40"/>
  </r>
  <r>
    <x v="48"/>
  </r>
  <r>
    <x v="47"/>
  </r>
  <r>
    <x v="1"/>
  </r>
  <r>
    <x v="49"/>
  </r>
  <r>
    <x v="5"/>
  </r>
  <r>
    <x v="14"/>
  </r>
  <r>
    <x v="23"/>
  </r>
  <r>
    <x v="33"/>
  </r>
  <r>
    <x v="20"/>
  </r>
  <r>
    <x v="4"/>
  </r>
  <r>
    <x v="7"/>
  </r>
  <r>
    <x v="50"/>
  </r>
  <r>
    <x v="10"/>
  </r>
  <r>
    <x v="51"/>
  </r>
  <r>
    <x v="52"/>
  </r>
  <r>
    <x v="1"/>
  </r>
  <r>
    <x v="1"/>
  </r>
  <r>
    <x v="53"/>
  </r>
  <r>
    <x v="5"/>
  </r>
  <r>
    <x v="0"/>
  </r>
  <r>
    <x v="12"/>
  </r>
  <r>
    <x v="49"/>
  </r>
  <r>
    <x v="54"/>
  </r>
  <r>
    <x v="55"/>
  </r>
  <r>
    <x v="4"/>
  </r>
  <r>
    <x v="56"/>
  </r>
  <r>
    <x v="57"/>
  </r>
  <r>
    <x v="44"/>
  </r>
  <r>
    <x v="28"/>
  </r>
  <r>
    <x v="28"/>
  </r>
  <r>
    <x v="58"/>
  </r>
  <r>
    <x v="0"/>
  </r>
  <r>
    <x v="40"/>
  </r>
  <r>
    <x v="0"/>
  </r>
  <r>
    <x v="33"/>
  </r>
  <r>
    <x v="5"/>
  </r>
  <r>
    <x v="5"/>
  </r>
  <r>
    <x v="7"/>
  </r>
  <r>
    <x v="17"/>
  </r>
  <r>
    <x v="59"/>
  </r>
  <r>
    <x v="14"/>
  </r>
  <r>
    <x v="4"/>
  </r>
  <r>
    <x v="60"/>
  </r>
  <r>
    <x v="19"/>
  </r>
  <r>
    <x v="4"/>
  </r>
  <r>
    <x v="61"/>
  </r>
  <r>
    <x v="25"/>
  </r>
  <r>
    <x v="62"/>
  </r>
  <r>
    <x v="63"/>
  </r>
  <r>
    <x v="64"/>
  </r>
  <r>
    <x v="4"/>
  </r>
  <r>
    <x v="1"/>
  </r>
  <r>
    <x v="4"/>
  </r>
  <r>
    <x v="65"/>
  </r>
  <r>
    <x v="66"/>
  </r>
  <r>
    <x v="4"/>
  </r>
  <r>
    <x v="67"/>
  </r>
  <r>
    <x v="60"/>
  </r>
  <r>
    <x v="68"/>
  </r>
  <r>
    <x v="25"/>
  </r>
  <r>
    <x v="69"/>
  </r>
  <r>
    <x v="5"/>
  </r>
  <r>
    <x v="4"/>
  </r>
  <r>
    <x v="70"/>
  </r>
  <r>
    <x v="1"/>
  </r>
  <r>
    <x v="4"/>
  </r>
  <r>
    <x v="71"/>
  </r>
  <r>
    <x v="28"/>
  </r>
  <r>
    <x v="5"/>
  </r>
  <r>
    <x v="5"/>
  </r>
  <r>
    <x v="40"/>
  </r>
  <r>
    <x v="46"/>
  </r>
  <r>
    <x v="72"/>
  </r>
  <r>
    <x v="5"/>
  </r>
  <r>
    <x v="0"/>
  </r>
  <r>
    <x v="14"/>
  </r>
  <r>
    <x v="0"/>
  </r>
  <r>
    <x v="73"/>
  </r>
  <r>
    <x v="5"/>
  </r>
  <r>
    <x v="74"/>
  </r>
  <r>
    <x v="38"/>
  </r>
  <r>
    <x v="40"/>
  </r>
  <r>
    <x v="40"/>
  </r>
  <r>
    <x v="75"/>
  </r>
  <r>
    <x v="76"/>
  </r>
  <r>
    <x v="77"/>
  </r>
  <r>
    <x v="26"/>
  </r>
  <r>
    <x v="49"/>
  </r>
  <r>
    <x v="78"/>
  </r>
  <r>
    <x v="28"/>
  </r>
  <r>
    <x v="14"/>
  </r>
  <r>
    <x v="5"/>
  </r>
  <r>
    <x v="79"/>
  </r>
  <r>
    <x v="5"/>
  </r>
  <r>
    <x v="1"/>
  </r>
  <r>
    <x v="5"/>
  </r>
  <r>
    <x v="68"/>
  </r>
  <r>
    <x v="80"/>
  </r>
  <r>
    <x v="5"/>
  </r>
  <r>
    <x v="8"/>
  </r>
  <r>
    <x v="81"/>
  </r>
  <r>
    <x v="7"/>
  </r>
  <r>
    <x v="82"/>
  </r>
  <r>
    <x v="5"/>
  </r>
  <r>
    <x v="40"/>
  </r>
  <r>
    <x v="4"/>
  </r>
  <r>
    <x v="5"/>
  </r>
  <r>
    <x v="83"/>
  </r>
  <r>
    <x v="10"/>
  </r>
  <r>
    <x v="4"/>
  </r>
  <r>
    <x v="56"/>
  </r>
  <r>
    <x v="5"/>
  </r>
  <r>
    <x v="40"/>
  </r>
  <r>
    <x v="4"/>
  </r>
  <r>
    <x v="21"/>
  </r>
  <r>
    <x v="0"/>
  </r>
  <r>
    <x v="82"/>
  </r>
  <r>
    <x v="4"/>
  </r>
  <r>
    <x v="84"/>
  </r>
  <r>
    <x v="10"/>
  </r>
  <r>
    <x v="5"/>
  </r>
  <r>
    <x v="16"/>
  </r>
  <r>
    <x v="5"/>
  </r>
  <r>
    <x v="69"/>
  </r>
  <r>
    <x v="38"/>
  </r>
  <r>
    <x v="20"/>
  </r>
  <r>
    <x v="5"/>
  </r>
  <r>
    <x v="5"/>
  </r>
  <r>
    <x v="4"/>
  </r>
  <r>
    <x v="4"/>
  </r>
  <r>
    <x v="85"/>
  </r>
  <r>
    <x v="5"/>
  </r>
  <r>
    <x v="4"/>
  </r>
  <r>
    <x v="5"/>
  </r>
  <r>
    <x v="49"/>
  </r>
  <r>
    <x v="21"/>
  </r>
  <r>
    <x v="50"/>
  </r>
  <r>
    <x v="86"/>
  </r>
  <r>
    <x v="87"/>
  </r>
  <r>
    <x v="88"/>
  </r>
  <r>
    <x v="89"/>
  </r>
  <r>
    <x v="47"/>
  </r>
  <r>
    <x v="90"/>
  </r>
  <r>
    <x v="5"/>
  </r>
  <r>
    <x v="5"/>
  </r>
  <r>
    <x v="4"/>
  </r>
  <r>
    <x v="40"/>
  </r>
  <r>
    <x v="91"/>
  </r>
  <r>
    <x v="92"/>
  </r>
  <r>
    <x v="12"/>
  </r>
  <r>
    <x v="93"/>
  </r>
  <r>
    <x v="4"/>
  </r>
  <r>
    <x v="20"/>
  </r>
  <r>
    <x v="10"/>
  </r>
  <r>
    <x v="82"/>
  </r>
  <r>
    <x v="94"/>
  </r>
  <r>
    <x v="5"/>
  </r>
  <r>
    <x v="95"/>
  </r>
  <r>
    <x v="5"/>
  </r>
  <r>
    <x v="3"/>
  </r>
  <r>
    <x v="46"/>
  </r>
  <r>
    <x v="96"/>
  </r>
  <r>
    <x v="55"/>
  </r>
  <r>
    <x v="46"/>
  </r>
  <r>
    <x v="14"/>
  </r>
  <r>
    <x v="97"/>
  </r>
  <r>
    <x v="46"/>
  </r>
  <r>
    <x v="0"/>
  </r>
  <r>
    <x v="17"/>
  </r>
  <r>
    <x v="4"/>
  </r>
  <r>
    <x v="21"/>
  </r>
  <r>
    <x v="1"/>
  </r>
  <r>
    <x v="40"/>
  </r>
  <r>
    <x v="46"/>
  </r>
  <r>
    <x v="0"/>
  </r>
  <r>
    <x v="5"/>
  </r>
  <r>
    <x v="48"/>
  </r>
  <r>
    <x v="31"/>
  </r>
  <r>
    <x v="40"/>
  </r>
  <r>
    <x v="98"/>
  </r>
  <r>
    <x v="17"/>
  </r>
  <r>
    <x v="4"/>
  </r>
  <r>
    <x v="4"/>
  </r>
  <r>
    <x v="4"/>
  </r>
  <r>
    <x v="5"/>
  </r>
  <r>
    <x v="40"/>
  </r>
  <r>
    <x v="4"/>
  </r>
  <r>
    <x v="99"/>
  </r>
  <r>
    <x v="16"/>
  </r>
  <r>
    <x v="4"/>
  </r>
  <r>
    <x v="21"/>
  </r>
  <r>
    <x v="21"/>
  </r>
  <r>
    <x v="100"/>
  </r>
  <r>
    <x v="101"/>
  </r>
  <r>
    <x v="4"/>
  </r>
  <r>
    <x v="22"/>
  </r>
  <r>
    <x v="102"/>
  </r>
  <r>
    <x v="103"/>
  </r>
  <r>
    <x v="5"/>
  </r>
  <r>
    <x v="1"/>
  </r>
  <r>
    <x v="100"/>
  </r>
  <r>
    <x v="31"/>
  </r>
  <r>
    <x v="104"/>
  </r>
  <r>
    <x v="1"/>
  </r>
  <r>
    <x v="105"/>
  </r>
  <r>
    <x v="5"/>
  </r>
  <r>
    <x v="103"/>
  </r>
  <r>
    <x v="40"/>
  </r>
  <r>
    <x v="23"/>
  </r>
  <r>
    <x v="35"/>
  </r>
  <r>
    <x v="1"/>
  </r>
  <r>
    <x v="31"/>
  </r>
</pivotCacheRecords>
</file>

<file path=xl/pivotCache/pivotCacheRecords1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6">
  <r>
    <x v="0"/>
  </r>
  <r>
    <x v="1"/>
  </r>
  <r>
    <x v="2"/>
  </r>
  <r>
    <x v="0"/>
  </r>
  <r>
    <x v="2"/>
  </r>
  <r>
    <x v="1"/>
  </r>
  <r>
    <x v="3"/>
  </r>
  <r>
    <x v="2"/>
  </r>
  <r>
    <x v="0"/>
  </r>
  <r>
    <x v="2"/>
  </r>
  <r>
    <x v="2"/>
  </r>
  <r>
    <x v="4"/>
  </r>
  <r>
    <x v="0"/>
  </r>
  <r>
    <x v="3"/>
  </r>
  <r>
    <x v="1"/>
  </r>
  <r>
    <x v="2"/>
  </r>
  <r>
    <x v="4"/>
  </r>
  <r>
    <x v="1"/>
  </r>
  <r>
    <x v="5"/>
  </r>
  <r>
    <x v="0"/>
  </r>
  <r>
    <x v="0"/>
  </r>
  <r>
    <x v="2"/>
  </r>
  <r>
    <x v="2"/>
  </r>
  <r>
    <x v="3"/>
  </r>
  <r>
    <x v="1"/>
  </r>
  <r>
    <x v="6"/>
  </r>
  <r>
    <x v="3"/>
  </r>
  <r>
    <x v="1"/>
  </r>
  <r>
    <x v="3"/>
  </r>
  <r>
    <x v="1"/>
  </r>
  <r>
    <x v="0"/>
  </r>
  <r>
    <x v="7"/>
  </r>
  <r>
    <x v="3"/>
  </r>
  <r>
    <x v="2"/>
  </r>
  <r>
    <x v="2"/>
  </r>
  <r>
    <x v="4"/>
  </r>
  <r>
    <x v="5"/>
  </r>
  <r>
    <x v="0"/>
  </r>
  <r>
    <x v="0"/>
  </r>
  <r>
    <x v="6"/>
  </r>
  <r>
    <x v="6"/>
  </r>
  <r>
    <x v="2"/>
  </r>
  <r>
    <x v="2"/>
  </r>
  <r>
    <x v="2"/>
  </r>
  <r>
    <x v="6"/>
  </r>
  <r>
    <x v="3"/>
  </r>
  <r>
    <x v="6"/>
  </r>
  <r>
    <x v="2"/>
  </r>
  <r>
    <x v="3"/>
  </r>
  <r>
    <x v="2"/>
  </r>
  <r>
    <x v="6"/>
  </r>
  <r>
    <x v="2"/>
  </r>
  <r>
    <x v="2"/>
  </r>
  <r>
    <x v="7"/>
  </r>
  <r>
    <x v="2"/>
  </r>
  <r>
    <x v="0"/>
  </r>
  <r>
    <x v="0"/>
  </r>
  <r>
    <x v="6"/>
  </r>
  <r>
    <x v="3"/>
  </r>
  <r>
    <x v="0"/>
  </r>
  <r>
    <x v="7"/>
  </r>
  <r>
    <x v="2"/>
  </r>
  <r>
    <x v="2"/>
  </r>
  <r>
    <x v="3"/>
  </r>
  <r>
    <x v="3"/>
  </r>
  <r>
    <x v="8"/>
  </r>
  <r>
    <x v="0"/>
  </r>
  <r>
    <x v="4"/>
  </r>
  <r>
    <x v="3"/>
  </r>
  <r>
    <x v="2"/>
  </r>
  <r>
    <x v="6"/>
  </r>
  <r>
    <x v="0"/>
  </r>
  <r>
    <x v="0"/>
  </r>
  <r>
    <x v="4"/>
  </r>
  <r>
    <x v="4"/>
  </r>
  <r>
    <x v="0"/>
  </r>
  <r>
    <x v="0"/>
  </r>
  <r>
    <x v="3"/>
  </r>
  <r>
    <x v="2"/>
  </r>
  <r>
    <x v="7"/>
  </r>
  <r>
    <x v="1"/>
  </r>
  <r>
    <x v="0"/>
  </r>
  <r>
    <x v="7"/>
  </r>
  <r>
    <x v="1"/>
  </r>
  <r>
    <x v="0"/>
  </r>
  <r>
    <x v="0"/>
  </r>
  <r>
    <x v="8"/>
  </r>
  <r>
    <x v="2"/>
  </r>
  <r>
    <x v="1"/>
  </r>
  <r>
    <x v="2"/>
  </r>
  <r>
    <x v="3"/>
  </r>
  <r>
    <x v="2"/>
  </r>
  <r>
    <x v="0"/>
  </r>
  <r>
    <x v="2"/>
  </r>
  <r>
    <x v="0"/>
  </r>
  <r>
    <x v="3"/>
  </r>
  <r>
    <x v="7"/>
  </r>
  <r>
    <x v="0"/>
  </r>
  <r>
    <x v="0"/>
  </r>
  <r>
    <x v="7"/>
  </r>
  <r>
    <x v="6"/>
  </r>
  <r>
    <x v="6"/>
  </r>
  <r>
    <x v="0"/>
  </r>
  <r>
    <x v="0"/>
  </r>
  <r>
    <x v="1"/>
  </r>
  <r>
    <x v="4"/>
  </r>
  <r>
    <x v="0"/>
  </r>
  <r>
    <x v="6"/>
  </r>
  <r>
    <x v="6"/>
  </r>
  <r>
    <x v="3"/>
  </r>
  <r>
    <x v="2"/>
  </r>
  <r>
    <x v="1"/>
  </r>
  <r>
    <x v="3"/>
  </r>
  <r>
    <x v="7"/>
  </r>
  <r>
    <x v="0"/>
  </r>
  <r>
    <x v="2"/>
  </r>
  <r>
    <x v="7"/>
  </r>
  <r>
    <x v="0"/>
  </r>
  <r>
    <x v="2"/>
  </r>
  <r>
    <x v="7"/>
  </r>
  <r>
    <x v="0"/>
  </r>
  <r>
    <x v="3"/>
  </r>
  <r>
    <x v="3"/>
  </r>
  <r>
    <x v="6"/>
  </r>
  <r>
    <x v="2"/>
  </r>
  <r>
    <x v="4"/>
  </r>
  <r>
    <x v="7"/>
  </r>
  <r>
    <x v="4"/>
  </r>
  <r>
    <x v="3"/>
  </r>
  <r>
    <x v="1"/>
  </r>
  <r>
    <x v="6"/>
  </r>
  <r>
    <x v="2"/>
  </r>
  <r>
    <x v="0"/>
  </r>
  <r>
    <x v="2"/>
  </r>
  <r>
    <x v="0"/>
  </r>
  <r>
    <x v="3"/>
  </r>
  <r>
    <x v="2"/>
  </r>
  <r>
    <x v="7"/>
  </r>
  <r>
    <x v="1"/>
  </r>
  <r>
    <x v="0"/>
  </r>
  <r>
    <x v="0"/>
  </r>
  <r>
    <x v="3"/>
  </r>
  <r>
    <x v="0"/>
  </r>
  <r>
    <x v="3"/>
  </r>
  <r>
    <x v="1"/>
  </r>
  <r>
    <x v="3"/>
  </r>
  <r>
    <x v="0"/>
  </r>
  <r>
    <x v="3"/>
  </r>
  <r>
    <x v="2"/>
  </r>
  <r>
    <x v="1"/>
  </r>
  <r>
    <x v="5"/>
  </r>
  <r>
    <x v="1"/>
  </r>
  <r>
    <x v="0"/>
  </r>
  <r>
    <x v="3"/>
  </r>
  <r>
    <x v="0"/>
  </r>
  <r>
    <x v="3"/>
  </r>
  <r>
    <x v="7"/>
  </r>
  <r>
    <x v="0"/>
  </r>
  <r>
    <x v="5"/>
  </r>
  <r>
    <x v="4"/>
  </r>
  <r>
    <x v="6"/>
  </r>
  <r>
    <x v="2"/>
  </r>
  <r>
    <x v="3"/>
  </r>
  <r>
    <x v="5"/>
  </r>
  <r>
    <x v="7"/>
  </r>
  <r>
    <x v="0"/>
  </r>
  <r>
    <x v="7"/>
  </r>
  <r>
    <x v="3"/>
  </r>
  <r>
    <x v="6"/>
  </r>
  <r>
    <x v="1"/>
  </r>
  <r>
    <x v="1"/>
  </r>
  <r>
    <x v="2"/>
  </r>
  <r>
    <x v="4"/>
  </r>
  <r>
    <x v="0"/>
  </r>
  <r>
    <x v="3"/>
  </r>
  <r>
    <x v="6"/>
  </r>
  <r>
    <x v="0"/>
  </r>
  <r>
    <x v="1"/>
  </r>
  <r>
    <x v="6"/>
  </r>
  <r>
    <x v="6"/>
  </r>
  <r>
    <x v="1"/>
  </r>
  <r>
    <x v="7"/>
  </r>
  <r>
    <x v="2"/>
  </r>
  <r>
    <x v="3"/>
  </r>
  <r>
    <x v="5"/>
  </r>
  <r>
    <x v="3"/>
  </r>
  <r>
    <x v="3"/>
  </r>
  <r>
    <x v="4"/>
  </r>
  <r>
    <x v="2"/>
  </r>
  <r>
    <x v="3"/>
  </r>
  <r>
    <x v="2"/>
  </r>
  <r>
    <x v="2"/>
  </r>
  <r>
    <x v="0"/>
  </r>
  <r>
    <x v="7"/>
  </r>
  <r>
    <x v="6"/>
  </r>
  <r>
    <x v="2"/>
  </r>
  <r>
    <x v="6"/>
  </r>
  <r>
    <x v="0"/>
  </r>
  <r>
    <x v="2"/>
  </r>
  <r>
    <x v="2"/>
  </r>
  <r>
    <x v="0"/>
  </r>
  <r>
    <x v="0"/>
  </r>
  <r>
    <x v="3"/>
  </r>
  <r>
    <x v="3"/>
  </r>
  <r>
    <x v="2"/>
  </r>
  <r>
    <x v="1"/>
  </r>
  <r>
    <x v="5"/>
  </r>
  <r>
    <x v="0"/>
  </r>
  <r>
    <x v="4"/>
  </r>
  <r>
    <x v="0"/>
  </r>
  <r>
    <x v="2"/>
  </r>
  <r>
    <x v="3"/>
  </r>
  <r>
    <x v="3"/>
  </r>
  <r>
    <x v="6"/>
  </r>
  <r>
    <x v="0"/>
  </r>
  <r>
    <x v="7"/>
  </r>
  <r>
    <x v="3"/>
  </r>
  <r>
    <x v="2"/>
  </r>
  <r>
    <x v="2"/>
  </r>
  <r>
    <x v="8"/>
  </r>
  <r>
    <x v="3"/>
  </r>
  <r>
    <x v="3"/>
  </r>
  <r>
    <x v="3"/>
  </r>
  <r>
    <x v="2"/>
  </r>
  <r>
    <x v="2"/>
  </r>
  <r>
    <x v="3"/>
  </r>
  <r>
    <x v="3"/>
  </r>
  <r>
    <x v="3"/>
  </r>
  <r>
    <x v="2"/>
  </r>
  <r>
    <x v="3"/>
  </r>
  <r>
    <x v="2"/>
  </r>
  <r>
    <x v="0"/>
  </r>
  <r>
    <x v="5"/>
  </r>
  <r>
    <x v="2"/>
  </r>
  <r>
    <x v="0"/>
  </r>
  <r>
    <x v="2"/>
  </r>
  <r>
    <x v="2"/>
  </r>
  <r>
    <x v="2"/>
  </r>
  <r>
    <x v="3"/>
  </r>
  <r>
    <x v="3"/>
  </r>
  <r>
    <x v="0"/>
  </r>
  <r>
    <x v="6"/>
  </r>
  <r>
    <x v="7"/>
  </r>
  <r>
    <x v="0"/>
  </r>
  <r>
    <x v="2"/>
  </r>
  <r>
    <x v="5"/>
  </r>
  <r>
    <x v="3"/>
  </r>
  <r>
    <x v="3"/>
  </r>
  <r>
    <x v="5"/>
  </r>
  <r>
    <x v="5"/>
  </r>
  <r>
    <x v="7"/>
  </r>
  <r>
    <x v="0"/>
  </r>
  <r>
    <x v="1"/>
  </r>
  <r>
    <x v="2"/>
  </r>
  <r>
    <x v="3"/>
  </r>
  <r>
    <x v="3"/>
  </r>
  <r>
    <x v="0"/>
  </r>
  <r>
    <x v="2"/>
  </r>
  <r>
    <x v="6"/>
  </r>
  <r>
    <x v="6"/>
  </r>
  <r>
    <x v="0"/>
  </r>
  <r>
    <x v="3"/>
  </r>
  <r>
    <x v="3"/>
  </r>
  <r>
    <x v="1"/>
  </r>
  <r>
    <x v="2"/>
  </r>
  <r>
    <x v="6"/>
  </r>
  <r>
    <x v="1"/>
  </r>
  <r>
    <x v="0"/>
  </r>
  <r>
    <x v="2"/>
  </r>
  <r>
    <x v="2"/>
  </r>
  <r>
    <x v="2"/>
  </r>
  <r>
    <x v="5"/>
  </r>
  <r>
    <x v="5"/>
  </r>
  <r>
    <x v="0"/>
  </r>
  <r>
    <x v="0"/>
  </r>
  <r>
    <x v="2"/>
  </r>
  <r>
    <x v="1"/>
  </r>
  <r>
    <x v="7"/>
  </r>
  <r>
    <x v="7"/>
  </r>
  <r>
    <x v="7"/>
  </r>
  <r>
    <x v="3"/>
  </r>
  <r>
    <x v="1"/>
  </r>
  <r>
    <x v="1"/>
  </r>
  <r>
    <x v="2"/>
  </r>
  <r>
    <x v="2"/>
  </r>
  <r>
    <x v="7"/>
  </r>
  <r>
    <x v="1"/>
  </r>
  <r>
    <x v="7"/>
  </r>
  <r>
    <x v="2"/>
  </r>
  <r>
    <x v="1"/>
  </r>
  <r>
    <x v="3"/>
  </r>
  <r>
    <x v="0"/>
  </r>
  <r>
    <x v="4"/>
  </r>
  <r>
    <x v="3"/>
  </r>
  <r>
    <x v="1"/>
  </r>
  <r>
    <x v="0"/>
  </r>
  <r>
    <x v="2"/>
  </r>
  <r>
    <x v="7"/>
  </r>
  <r>
    <x v="2"/>
  </r>
  <r>
    <x v="2"/>
  </r>
  <r>
    <x v="2"/>
  </r>
  <r>
    <x v="7"/>
  </r>
  <r>
    <x v="6"/>
  </r>
  <r>
    <x v="7"/>
  </r>
  <r>
    <x v="5"/>
  </r>
  <r>
    <x v="2"/>
  </r>
</pivotCacheRecords>
</file>

<file path=xl/pivotCache/pivotCacheRecords1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6">
  <r>
    <x v="0"/>
  </r>
  <r>
    <x v="1"/>
  </r>
  <r>
    <x v="2"/>
  </r>
  <r>
    <x v="0"/>
  </r>
  <r>
    <x v="1"/>
  </r>
  <r>
    <x v="2"/>
  </r>
  <r>
    <x v="1"/>
  </r>
  <r>
    <x v="0"/>
  </r>
  <r>
    <x v="3"/>
  </r>
  <r>
    <x v="2"/>
  </r>
  <r>
    <x v="4"/>
  </r>
  <r>
    <x v="2"/>
  </r>
  <r>
    <x v="1"/>
  </r>
  <r>
    <x v="2"/>
  </r>
  <r>
    <x v="1"/>
  </r>
  <r>
    <x v="2"/>
  </r>
  <r>
    <x v="1"/>
  </r>
  <r>
    <x v="3"/>
  </r>
  <r>
    <x v="5"/>
  </r>
  <r>
    <x v="3"/>
  </r>
  <r>
    <x v="3"/>
  </r>
  <r>
    <x v="3"/>
  </r>
  <r>
    <x v="6"/>
  </r>
  <r>
    <x v="2"/>
  </r>
  <r>
    <x v="4"/>
  </r>
  <r>
    <x v="5"/>
  </r>
  <r>
    <x v="7"/>
  </r>
  <r>
    <x v="5"/>
  </r>
  <r>
    <x v="7"/>
  </r>
  <r>
    <x v="6"/>
  </r>
  <r>
    <x v="7"/>
  </r>
  <r>
    <x v="7"/>
  </r>
  <r>
    <x v="1"/>
  </r>
  <r>
    <x v="6"/>
  </r>
  <r>
    <x v="6"/>
  </r>
  <r>
    <x v="3"/>
  </r>
  <r>
    <x v="0"/>
  </r>
  <r>
    <x v="3"/>
  </r>
  <r>
    <x v="1"/>
  </r>
  <r>
    <x v="0"/>
  </r>
  <r>
    <x v="5"/>
  </r>
  <r>
    <x v="7"/>
  </r>
  <r>
    <x v="3"/>
  </r>
  <r>
    <x v="2"/>
  </r>
  <r>
    <x v="4"/>
  </r>
  <r>
    <x v="2"/>
  </r>
  <r>
    <x v="6"/>
  </r>
  <r>
    <x v="2"/>
  </r>
  <r>
    <x v="2"/>
  </r>
  <r>
    <x v="2"/>
  </r>
  <r>
    <x v="0"/>
  </r>
  <r>
    <x v="3"/>
  </r>
  <r>
    <x v="6"/>
  </r>
  <r>
    <x v="3"/>
  </r>
  <r>
    <x v="2"/>
  </r>
  <r>
    <x v="2"/>
  </r>
  <r>
    <x v="2"/>
  </r>
  <r>
    <x v="1"/>
  </r>
  <r>
    <x v="6"/>
  </r>
  <r>
    <x v="6"/>
  </r>
  <r>
    <x v="0"/>
  </r>
  <r>
    <x v="2"/>
  </r>
  <r>
    <x v="2"/>
  </r>
  <r>
    <x v="3"/>
  </r>
  <r>
    <x v="6"/>
  </r>
  <r>
    <x v="8"/>
  </r>
  <r>
    <x v="2"/>
  </r>
  <r>
    <x v="2"/>
  </r>
  <r>
    <x v="3"/>
  </r>
  <r>
    <x v="2"/>
  </r>
  <r>
    <x v="3"/>
  </r>
  <r>
    <x v="1"/>
  </r>
  <r>
    <x v="7"/>
  </r>
  <r>
    <x v="1"/>
  </r>
  <r>
    <x v="7"/>
  </r>
  <r>
    <x v="1"/>
  </r>
  <r>
    <x v="2"/>
  </r>
  <r>
    <x v="0"/>
  </r>
  <r>
    <x v="0"/>
  </r>
  <r>
    <x v="2"/>
  </r>
  <r>
    <x v="2"/>
  </r>
  <r>
    <x v="3"/>
  </r>
  <r>
    <x v="4"/>
  </r>
  <r>
    <x v="2"/>
  </r>
  <r>
    <x v="2"/>
  </r>
  <r>
    <x v="2"/>
  </r>
  <r>
    <x v="8"/>
  </r>
  <r>
    <x v="2"/>
  </r>
  <r>
    <x v="2"/>
  </r>
  <r>
    <x v="7"/>
  </r>
  <r>
    <x v="2"/>
  </r>
  <r>
    <x v="0"/>
  </r>
  <r>
    <x v="2"/>
  </r>
  <r>
    <x v="2"/>
  </r>
  <r>
    <x v="2"/>
  </r>
  <r>
    <x v="2"/>
  </r>
  <r>
    <x v="1"/>
  </r>
  <r>
    <x v="3"/>
  </r>
  <r>
    <x v="7"/>
  </r>
  <r>
    <x v="0"/>
  </r>
  <r>
    <x v="4"/>
  </r>
  <r>
    <x v="2"/>
  </r>
  <r>
    <x v="1"/>
  </r>
  <r>
    <x v="2"/>
  </r>
  <r>
    <x v="3"/>
  </r>
  <r>
    <x v="3"/>
  </r>
  <r>
    <x v="6"/>
  </r>
  <r>
    <x v="1"/>
  </r>
  <r>
    <x v="0"/>
  </r>
  <r>
    <x v="7"/>
  </r>
  <r>
    <x v="0"/>
  </r>
  <r>
    <x v="0"/>
  </r>
  <r>
    <x v="3"/>
  </r>
  <r>
    <x v="3"/>
  </r>
  <r>
    <x v="1"/>
  </r>
  <r>
    <x v="1"/>
  </r>
  <r>
    <x v="2"/>
  </r>
  <r>
    <x v="6"/>
  </r>
  <r>
    <x v="1"/>
  </r>
  <r>
    <x v="2"/>
  </r>
  <r>
    <x v="3"/>
  </r>
  <r>
    <x v="0"/>
  </r>
  <r>
    <x v="1"/>
  </r>
  <r>
    <x v="4"/>
  </r>
  <r>
    <x v="6"/>
  </r>
  <r>
    <x v="2"/>
  </r>
  <r>
    <x v="0"/>
  </r>
  <r>
    <x v="6"/>
  </r>
  <r>
    <x v="2"/>
  </r>
  <r>
    <x v="2"/>
  </r>
  <r>
    <x v="3"/>
  </r>
  <r>
    <x v="3"/>
  </r>
  <r>
    <x v="2"/>
  </r>
  <r>
    <x v="3"/>
  </r>
  <r>
    <x v="7"/>
  </r>
  <r>
    <x v="3"/>
  </r>
  <r>
    <x v="2"/>
  </r>
  <r>
    <x v="3"/>
  </r>
  <r>
    <x v="1"/>
  </r>
  <r>
    <x v="2"/>
  </r>
  <r>
    <x v="3"/>
  </r>
  <r>
    <x v="7"/>
  </r>
  <r>
    <x v="2"/>
  </r>
  <r>
    <x v="7"/>
  </r>
  <r>
    <x v="1"/>
  </r>
  <r>
    <x v="3"/>
  </r>
  <r>
    <x v="3"/>
  </r>
  <r>
    <x v="2"/>
  </r>
  <r>
    <x v="1"/>
  </r>
  <r>
    <x v="2"/>
  </r>
  <r>
    <x v="5"/>
  </r>
  <r>
    <x v="2"/>
  </r>
  <r>
    <x v="2"/>
  </r>
  <r>
    <x v="3"/>
  </r>
  <r>
    <x v="1"/>
  </r>
  <r>
    <x v="1"/>
  </r>
  <r>
    <x v="0"/>
  </r>
  <r>
    <x v="2"/>
  </r>
  <r>
    <x v="4"/>
  </r>
  <r>
    <x v="6"/>
  </r>
  <r>
    <x v="3"/>
  </r>
  <r>
    <x v="3"/>
  </r>
  <r>
    <x v="3"/>
  </r>
  <r>
    <x v="2"/>
  </r>
  <r>
    <x v="7"/>
  </r>
  <r>
    <x v="2"/>
  </r>
  <r>
    <x v="3"/>
  </r>
  <r>
    <x v="5"/>
  </r>
  <r>
    <x v="6"/>
  </r>
  <r>
    <x v="3"/>
  </r>
  <r>
    <x v="2"/>
  </r>
  <r>
    <x v="6"/>
  </r>
  <r>
    <x v="2"/>
  </r>
  <r>
    <x v="1"/>
  </r>
  <r>
    <x v="2"/>
  </r>
  <r>
    <x v="2"/>
  </r>
  <r>
    <x v="7"/>
  </r>
  <r>
    <x v="1"/>
  </r>
  <r>
    <x v="3"/>
  </r>
  <r>
    <x v="7"/>
  </r>
  <r>
    <x v="0"/>
  </r>
  <r>
    <x v="0"/>
  </r>
  <r>
    <x v="2"/>
  </r>
  <r>
    <x v="2"/>
  </r>
  <r>
    <x v="7"/>
  </r>
  <r>
    <x v="2"/>
  </r>
  <r>
    <x v="7"/>
  </r>
  <r>
    <x v="1"/>
  </r>
  <r>
    <x v="6"/>
  </r>
  <r>
    <x v="6"/>
  </r>
  <r>
    <x v="2"/>
  </r>
  <r>
    <x v="7"/>
  </r>
  <r>
    <x v="1"/>
  </r>
  <r>
    <x v="1"/>
  </r>
  <r>
    <x v="3"/>
  </r>
  <r>
    <x v="3"/>
  </r>
  <r>
    <x v="0"/>
  </r>
  <r>
    <x v="2"/>
  </r>
  <r>
    <x v="2"/>
  </r>
  <r>
    <x v="1"/>
  </r>
  <r>
    <x v="1"/>
  </r>
  <r>
    <x v="2"/>
  </r>
  <r>
    <x v="6"/>
  </r>
  <r>
    <x v="3"/>
  </r>
  <r>
    <x v="2"/>
  </r>
  <r>
    <x v="2"/>
  </r>
  <r>
    <x v="3"/>
  </r>
  <r>
    <x v="1"/>
  </r>
  <r>
    <x v="2"/>
  </r>
  <r>
    <x v="7"/>
  </r>
  <r>
    <x v="8"/>
  </r>
  <r>
    <x v="1"/>
  </r>
  <r>
    <x v="6"/>
  </r>
  <r>
    <x v="7"/>
  </r>
  <r>
    <x v="2"/>
  </r>
  <r>
    <x v="0"/>
  </r>
  <r>
    <x v="6"/>
  </r>
  <r>
    <x v="0"/>
  </r>
  <r>
    <x v="7"/>
  </r>
  <r>
    <x v="8"/>
  </r>
  <r>
    <x v="2"/>
  </r>
  <r>
    <x v="2"/>
  </r>
  <r>
    <x v="2"/>
  </r>
  <r>
    <x v="1"/>
  </r>
  <r>
    <x v="4"/>
  </r>
  <r>
    <x v="2"/>
  </r>
  <r>
    <x v="2"/>
  </r>
  <r>
    <x v="1"/>
  </r>
  <r>
    <x v="0"/>
  </r>
  <r>
    <x v="1"/>
  </r>
  <r>
    <x v="2"/>
  </r>
  <r>
    <x v="2"/>
  </r>
  <r>
    <x v="0"/>
  </r>
  <r>
    <x v="3"/>
  </r>
  <r>
    <x v="1"/>
  </r>
  <r>
    <x v="6"/>
  </r>
  <r>
    <x v="4"/>
  </r>
  <r>
    <x v="2"/>
  </r>
  <r>
    <x v="2"/>
  </r>
  <r>
    <x v="1"/>
  </r>
  <r>
    <x v="2"/>
  </r>
  <r>
    <x v="2"/>
  </r>
  <r>
    <x v="8"/>
  </r>
  <r>
    <x v="3"/>
  </r>
  <r>
    <x v="3"/>
  </r>
  <r>
    <x v="2"/>
  </r>
  <r>
    <x v="6"/>
  </r>
  <r>
    <x v="2"/>
  </r>
  <r>
    <x v="2"/>
  </r>
  <r>
    <x v="3"/>
  </r>
  <r>
    <x v="2"/>
  </r>
  <r>
    <x v="6"/>
  </r>
  <r>
    <x v="2"/>
  </r>
  <r>
    <x v="3"/>
  </r>
  <r>
    <x v="2"/>
  </r>
  <r>
    <x v="2"/>
  </r>
  <r>
    <x v="6"/>
  </r>
  <r>
    <x v="3"/>
  </r>
  <r>
    <x v="1"/>
  </r>
  <r>
    <x v="4"/>
  </r>
  <r>
    <x v="4"/>
  </r>
  <r>
    <x v="7"/>
  </r>
  <r>
    <x v="8"/>
  </r>
  <r>
    <x v="6"/>
  </r>
  <r>
    <x v="0"/>
  </r>
  <r>
    <x v="0"/>
  </r>
  <r>
    <x v="3"/>
  </r>
  <r>
    <x v="7"/>
  </r>
  <r>
    <x v="7"/>
  </r>
  <r>
    <x v="1"/>
  </r>
  <r>
    <x v="3"/>
  </r>
  <r>
    <x v="0"/>
  </r>
  <r>
    <x v="2"/>
  </r>
  <r>
    <x v="2"/>
  </r>
  <r>
    <x v="6"/>
  </r>
  <r>
    <x v="3"/>
  </r>
  <r>
    <x v="2"/>
  </r>
  <r>
    <x v="6"/>
  </r>
  <r>
    <x v="1"/>
  </r>
  <r>
    <x v="3"/>
  </r>
  <r>
    <x v="6"/>
  </r>
  <r>
    <x v="2"/>
  </r>
  <r>
    <x v="0"/>
  </r>
  <r>
    <x v="2"/>
  </r>
  <r>
    <x v="2"/>
  </r>
  <r>
    <x v="0"/>
  </r>
  <r>
    <x v="0"/>
  </r>
  <r>
    <x v="0"/>
  </r>
  <r>
    <x v="2"/>
  </r>
  <r>
    <x v="3"/>
  </r>
  <r>
    <x v="3"/>
  </r>
  <r>
    <x v="0"/>
  </r>
  <r>
    <x v="7"/>
  </r>
  <r>
    <x v="1"/>
  </r>
  <r>
    <x v="4"/>
  </r>
  <r>
    <x v="3"/>
  </r>
  <r>
    <x v="2"/>
  </r>
  <r>
    <x v="0"/>
  </r>
  <r>
    <x v="2"/>
  </r>
  <r>
    <x v="2"/>
  </r>
  <r>
    <x v="0"/>
  </r>
  <r>
    <x v="3"/>
  </r>
  <r>
    <x v="4"/>
  </r>
  <r>
    <x v="0"/>
  </r>
  <r>
    <x v="5"/>
  </r>
  <r>
    <x v="3"/>
  </r>
</pivotCacheRecords>
</file>

<file path=xl/pivotCache/pivotCacheRecords1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6">
  <r>
    <x v="0"/>
  </r>
  <r>
    <x v="1"/>
  </r>
  <r>
    <x v="0"/>
  </r>
  <r>
    <x v="2"/>
  </r>
  <r>
    <x v="0"/>
  </r>
  <r>
    <x v="3"/>
  </r>
  <r>
    <x v="4"/>
  </r>
  <r>
    <x v="2"/>
  </r>
  <r>
    <x v="0"/>
  </r>
  <r>
    <x v="2"/>
  </r>
  <r>
    <x v="3"/>
  </r>
  <r>
    <x v="3"/>
  </r>
  <r>
    <x v="3"/>
  </r>
  <r>
    <x v="0"/>
  </r>
  <r>
    <x v="1"/>
  </r>
  <r>
    <x v="2"/>
  </r>
  <r>
    <x v="0"/>
  </r>
  <r>
    <x v="1"/>
  </r>
  <r>
    <x v="4"/>
  </r>
  <r>
    <x v="0"/>
  </r>
  <r>
    <x v="4"/>
  </r>
  <r>
    <x v="5"/>
  </r>
  <r>
    <x v="2"/>
  </r>
  <r>
    <x v="3"/>
  </r>
  <r>
    <x v="0"/>
  </r>
  <r>
    <x v="1"/>
  </r>
  <r>
    <x v="3"/>
  </r>
  <r>
    <x v="6"/>
  </r>
  <r>
    <x v="2"/>
  </r>
  <r>
    <x v="0"/>
  </r>
  <r>
    <x v="3"/>
  </r>
  <r>
    <x v="3"/>
  </r>
  <r>
    <x v="3"/>
  </r>
  <r>
    <x v="5"/>
  </r>
  <r>
    <x v="2"/>
  </r>
  <r>
    <x v="0"/>
  </r>
  <r>
    <x v="7"/>
  </r>
  <r>
    <x v="2"/>
  </r>
  <r>
    <x v="5"/>
  </r>
  <r>
    <x v="1"/>
  </r>
  <r>
    <x v="1"/>
  </r>
  <r>
    <x v="0"/>
  </r>
  <r>
    <x v="4"/>
  </r>
  <r>
    <x v="3"/>
  </r>
  <r>
    <x v="7"/>
  </r>
  <r>
    <x v="4"/>
  </r>
  <r>
    <x v="0"/>
  </r>
  <r>
    <x v="2"/>
  </r>
  <r>
    <x v="0"/>
  </r>
  <r>
    <x v="0"/>
  </r>
  <r>
    <x v="1"/>
  </r>
  <r>
    <x v="0"/>
  </r>
  <r>
    <x v="3"/>
  </r>
  <r>
    <x v="2"/>
  </r>
  <r>
    <x v="3"/>
  </r>
  <r>
    <x v="2"/>
  </r>
  <r>
    <x v="3"/>
  </r>
  <r>
    <x v="3"/>
  </r>
  <r>
    <x v="4"/>
  </r>
  <r>
    <x v="0"/>
  </r>
  <r>
    <x v="5"/>
  </r>
  <r>
    <x v="0"/>
  </r>
  <r>
    <x v="2"/>
  </r>
  <r>
    <x v="5"/>
  </r>
  <r>
    <x v="4"/>
  </r>
  <r>
    <x v="8"/>
  </r>
  <r>
    <x v="2"/>
  </r>
  <r>
    <x v="0"/>
  </r>
  <r>
    <x v="0"/>
  </r>
  <r>
    <x v="0"/>
  </r>
  <r>
    <x v="2"/>
  </r>
  <r>
    <x v="3"/>
  </r>
  <r>
    <x v="0"/>
  </r>
  <r>
    <x v="0"/>
  </r>
  <r>
    <x v="0"/>
  </r>
  <r>
    <x v="4"/>
  </r>
  <r>
    <x v="3"/>
  </r>
  <r>
    <x v="0"/>
  </r>
  <r>
    <x v="2"/>
  </r>
  <r>
    <x v="0"/>
  </r>
  <r>
    <x v="0"/>
  </r>
  <r>
    <x v="0"/>
  </r>
  <r>
    <x v="5"/>
  </r>
  <r>
    <x v="3"/>
  </r>
  <r>
    <x v="3"/>
  </r>
  <r>
    <x v="0"/>
  </r>
  <r>
    <x v="8"/>
  </r>
  <r>
    <x v="0"/>
  </r>
  <r>
    <x v="6"/>
  </r>
  <r>
    <x v="4"/>
  </r>
  <r>
    <x v="5"/>
  </r>
  <r>
    <x v="3"/>
  </r>
  <r>
    <x v="2"/>
  </r>
  <r>
    <x v="4"/>
  </r>
  <r>
    <x v="0"/>
  </r>
  <r>
    <x v="6"/>
  </r>
  <r>
    <x v="4"/>
  </r>
  <r>
    <x v="3"/>
  </r>
  <r>
    <x v="0"/>
  </r>
  <r>
    <x v="4"/>
  </r>
  <r>
    <x v="7"/>
  </r>
  <r>
    <x v="3"/>
  </r>
  <r>
    <x v="2"/>
  </r>
  <r>
    <x v="5"/>
  </r>
  <r>
    <x v="2"/>
  </r>
  <r>
    <x v="2"/>
  </r>
  <r>
    <x v="3"/>
  </r>
  <r>
    <x v="0"/>
  </r>
  <r>
    <x v="5"/>
  </r>
  <r>
    <x v="3"/>
  </r>
  <r>
    <x v="3"/>
  </r>
  <r>
    <x v="5"/>
  </r>
  <r>
    <x v="0"/>
  </r>
  <r>
    <x v="4"/>
  </r>
  <r>
    <x v="3"/>
  </r>
  <r>
    <x v="3"/>
  </r>
  <r>
    <x v="0"/>
  </r>
  <r>
    <x v="8"/>
  </r>
  <r>
    <x v="0"/>
  </r>
  <r>
    <x v="0"/>
  </r>
  <r>
    <x v="3"/>
  </r>
  <r>
    <x v="3"/>
  </r>
  <r>
    <x v="4"/>
  </r>
  <r>
    <x v="3"/>
  </r>
  <r>
    <x v="3"/>
  </r>
  <r>
    <x v="3"/>
  </r>
  <r>
    <x v="2"/>
  </r>
  <r>
    <x v="0"/>
  </r>
  <r>
    <x v="4"/>
  </r>
  <r>
    <x v="0"/>
  </r>
  <r>
    <x v="3"/>
  </r>
  <r>
    <x v="0"/>
  </r>
  <r>
    <x v="3"/>
  </r>
  <r>
    <x v="4"/>
  </r>
  <r>
    <x v="0"/>
  </r>
  <r>
    <x v="0"/>
  </r>
  <r>
    <x v="0"/>
  </r>
  <r>
    <x v="3"/>
  </r>
  <r>
    <x v="2"/>
  </r>
  <r>
    <x v="3"/>
  </r>
  <r>
    <x v="4"/>
  </r>
  <r>
    <x v="4"/>
  </r>
  <r>
    <x v="0"/>
  </r>
  <r>
    <x v="0"/>
  </r>
  <r>
    <x v="3"/>
  </r>
  <r>
    <x v="5"/>
  </r>
  <r>
    <x v="4"/>
  </r>
  <r>
    <x v="0"/>
  </r>
  <r>
    <x v="3"/>
  </r>
  <r>
    <x v="0"/>
  </r>
  <r>
    <x v="7"/>
  </r>
  <r>
    <x v="3"/>
  </r>
  <r>
    <x v="3"/>
  </r>
  <r>
    <x v="4"/>
  </r>
  <r>
    <x v="3"/>
  </r>
  <r>
    <x v="0"/>
  </r>
  <r>
    <x v="0"/>
  </r>
  <r>
    <x v="3"/>
  </r>
  <r>
    <x v="7"/>
  </r>
  <r>
    <x v="0"/>
  </r>
  <r>
    <x v="3"/>
  </r>
  <r>
    <x v="0"/>
  </r>
  <r>
    <x v="3"/>
  </r>
  <r>
    <x v="5"/>
  </r>
  <r>
    <x v="3"/>
  </r>
  <r>
    <x v="3"/>
  </r>
  <r>
    <x v="1"/>
  </r>
  <r>
    <x v="4"/>
  </r>
  <r>
    <x v="4"/>
  </r>
  <r>
    <x v="2"/>
  </r>
  <r>
    <x v="0"/>
  </r>
  <r>
    <x v="0"/>
  </r>
  <r>
    <x v="0"/>
  </r>
  <r>
    <x v="2"/>
  </r>
  <r>
    <x v="4"/>
  </r>
  <r>
    <x v="0"/>
  </r>
  <r>
    <x v="3"/>
  </r>
  <r>
    <x v="3"/>
  </r>
  <r>
    <x v="3"/>
  </r>
  <r>
    <x v="0"/>
  </r>
  <r>
    <x v="1"/>
  </r>
  <r>
    <x v="5"/>
  </r>
  <r>
    <x v="4"/>
  </r>
  <r>
    <x v="0"/>
  </r>
  <r>
    <x v="1"/>
  </r>
  <r>
    <x v="0"/>
  </r>
  <r>
    <x v="4"/>
  </r>
  <r>
    <x v="4"/>
  </r>
  <r>
    <x v="3"/>
  </r>
  <r>
    <x v="0"/>
  </r>
  <r>
    <x v="3"/>
  </r>
  <r>
    <x v="8"/>
  </r>
  <r>
    <x v="0"/>
  </r>
  <r>
    <x v="5"/>
  </r>
  <r>
    <x v="5"/>
  </r>
  <r>
    <x v="4"/>
  </r>
  <r>
    <x v="0"/>
  </r>
  <r>
    <x v="2"/>
  </r>
  <r>
    <x v="0"/>
  </r>
  <r>
    <x v="3"/>
  </r>
  <r>
    <x v="0"/>
  </r>
  <r>
    <x v="4"/>
  </r>
  <r>
    <x v="2"/>
  </r>
  <r>
    <x v="4"/>
  </r>
  <r>
    <x v="0"/>
  </r>
  <r>
    <x v="5"/>
  </r>
  <r>
    <x v="0"/>
  </r>
  <r>
    <x v="0"/>
  </r>
  <r>
    <x v="4"/>
  </r>
  <r>
    <x v="0"/>
  </r>
  <r>
    <x v="3"/>
  </r>
  <r>
    <x v="0"/>
  </r>
  <r>
    <x v="4"/>
  </r>
  <r>
    <x v="5"/>
  </r>
  <r>
    <x v="0"/>
  </r>
  <r>
    <x v="2"/>
  </r>
  <r>
    <x v="0"/>
  </r>
  <r>
    <x v="6"/>
  </r>
  <r>
    <x v="5"/>
  </r>
  <r>
    <x v="8"/>
  </r>
  <r>
    <x v="0"/>
  </r>
  <r>
    <x v="0"/>
  </r>
  <r>
    <x v="3"/>
  </r>
  <r>
    <x v="1"/>
  </r>
  <r>
    <x v="0"/>
  </r>
  <r>
    <x v="3"/>
  </r>
  <r>
    <x v="0"/>
  </r>
  <r>
    <x v="0"/>
  </r>
  <r>
    <x v="2"/>
  </r>
  <r>
    <x v="0"/>
  </r>
  <r>
    <x v="0"/>
  </r>
  <r>
    <x v="3"/>
  </r>
  <r>
    <x v="2"/>
  </r>
  <r>
    <x v="4"/>
  </r>
  <r>
    <x v="3"/>
  </r>
  <r>
    <x v="3"/>
  </r>
  <r>
    <x v="1"/>
  </r>
  <r>
    <x v="3"/>
  </r>
  <r>
    <x v="3"/>
  </r>
  <r>
    <x v="3"/>
  </r>
  <r>
    <x v="3"/>
  </r>
  <r>
    <x v="1"/>
  </r>
  <r>
    <x v="0"/>
  </r>
  <r>
    <x v="0"/>
  </r>
  <r>
    <x v="3"/>
  </r>
  <r>
    <x v="4"/>
  </r>
  <r>
    <x v="0"/>
  </r>
  <r>
    <x v="3"/>
  </r>
  <r>
    <x v="5"/>
  </r>
  <r>
    <x v="0"/>
  </r>
  <r>
    <x v="0"/>
  </r>
  <r>
    <x v="2"/>
  </r>
  <r>
    <x v="0"/>
  </r>
  <r>
    <x v="0"/>
  </r>
  <r>
    <x v="3"/>
  </r>
  <r>
    <x v="0"/>
  </r>
  <r>
    <x v="3"/>
  </r>
  <r>
    <x v="1"/>
  </r>
  <r>
    <x v="2"/>
  </r>
  <r>
    <x v="1"/>
  </r>
  <r>
    <x v="0"/>
  </r>
  <r>
    <x v="4"/>
  </r>
  <r>
    <x v="0"/>
  </r>
  <r>
    <x v="0"/>
  </r>
  <r>
    <x v="4"/>
  </r>
  <r>
    <x v="2"/>
  </r>
  <r>
    <x v="3"/>
  </r>
  <r>
    <x v="0"/>
  </r>
  <r>
    <x v="3"/>
  </r>
  <r>
    <x v="2"/>
  </r>
  <r>
    <x v="6"/>
  </r>
  <r>
    <x v="2"/>
  </r>
  <r>
    <x v="3"/>
  </r>
  <r>
    <x v="1"/>
  </r>
  <r>
    <x v="4"/>
  </r>
  <r>
    <x v="3"/>
  </r>
  <r>
    <x v="2"/>
  </r>
  <r>
    <x v="2"/>
  </r>
  <r>
    <x v="0"/>
  </r>
  <r>
    <x v="2"/>
  </r>
  <r>
    <x v="4"/>
  </r>
  <r>
    <x v="3"/>
  </r>
  <r>
    <x v="3"/>
  </r>
  <r>
    <x v="4"/>
  </r>
  <r>
    <x v="3"/>
  </r>
  <r>
    <x v="6"/>
  </r>
  <r>
    <x v="1"/>
  </r>
  <r>
    <x v="4"/>
  </r>
  <r>
    <x v="3"/>
  </r>
  <r>
    <x v="4"/>
  </r>
  <r>
    <x v="0"/>
  </r>
  <r>
    <x v="3"/>
  </r>
  <r>
    <x v="0"/>
  </r>
  <r>
    <x v="4"/>
  </r>
  <r>
    <x v="1"/>
  </r>
  <r>
    <x v="4"/>
  </r>
  <r>
    <x v="2"/>
  </r>
  <r>
    <x v="2"/>
  </r>
  <r>
    <x v="3"/>
  </r>
  <r>
    <x v="0"/>
  </r>
  <r>
    <x v="3"/>
  </r>
  <r>
    <x v="0"/>
  </r>
  <r>
    <x v="7"/>
  </r>
  <r>
    <x v="5"/>
  </r>
  <r>
    <x v="1"/>
  </r>
  <r>
    <x v="0"/>
  </r>
</pivotCacheRecords>
</file>

<file path=xl/pivotCache/pivotCacheRecords1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6">
  <r>
    <x v="0"/>
  </r>
  <r>
    <x v="1"/>
  </r>
  <r>
    <x v="2"/>
  </r>
  <r>
    <x v="3"/>
  </r>
  <r>
    <x v="2"/>
  </r>
  <r>
    <x v="0"/>
  </r>
  <r>
    <x v="0"/>
  </r>
  <r>
    <x v="3"/>
  </r>
  <r>
    <x v="0"/>
  </r>
  <r>
    <x v="0"/>
  </r>
  <r>
    <x v="0"/>
  </r>
  <r>
    <x v="0"/>
  </r>
  <r>
    <x v="4"/>
  </r>
  <r>
    <x v="4"/>
  </r>
  <r>
    <x v="2"/>
  </r>
  <r>
    <x v="3"/>
  </r>
  <r>
    <x v="0"/>
  </r>
  <r>
    <x v="5"/>
  </r>
  <r>
    <x v="6"/>
  </r>
  <r>
    <x v="4"/>
  </r>
  <r>
    <x v="4"/>
  </r>
  <r>
    <x v="0"/>
  </r>
  <r>
    <x v="4"/>
  </r>
  <r>
    <x v="0"/>
  </r>
  <r>
    <x v="5"/>
  </r>
  <r>
    <x v="3"/>
  </r>
  <r>
    <x v="4"/>
  </r>
  <r>
    <x v="6"/>
  </r>
  <r>
    <x v="4"/>
  </r>
  <r>
    <x v="3"/>
  </r>
  <r>
    <x v="0"/>
  </r>
  <r>
    <x v="0"/>
  </r>
  <r>
    <x v="0"/>
  </r>
  <r>
    <x v="0"/>
  </r>
  <r>
    <x v="3"/>
  </r>
  <r>
    <x v="3"/>
  </r>
  <r>
    <x v="2"/>
  </r>
  <r>
    <x v="3"/>
  </r>
  <r>
    <x v="0"/>
  </r>
  <r>
    <x v="3"/>
  </r>
  <r>
    <x v="0"/>
  </r>
  <r>
    <x v="4"/>
  </r>
  <r>
    <x v="0"/>
  </r>
  <r>
    <x v="4"/>
  </r>
  <r>
    <x v="3"/>
  </r>
  <r>
    <x v="0"/>
  </r>
  <r>
    <x v="3"/>
  </r>
  <r>
    <x v="4"/>
  </r>
  <r>
    <x v="0"/>
  </r>
  <r>
    <x v="4"/>
  </r>
  <r>
    <x v="5"/>
  </r>
  <r>
    <x v="7"/>
  </r>
  <r>
    <x v="4"/>
  </r>
  <r>
    <x v="0"/>
  </r>
  <r>
    <x v="3"/>
  </r>
  <r>
    <x v="4"/>
  </r>
  <r>
    <x v="0"/>
  </r>
  <r>
    <x v="4"/>
  </r>
  <r>
    <x v="0"/>
  </r>
  <r>
    <x v="3"/>
  </r>
  <r>
    <x v="0"/>
  </r>
  <r>
    <x v="3"/>
  </r>
  <r>
    <x v="0"/>
  </r>
  <r>
    <x v="3"/>
  </r>
  <r>
    <x v="4"/>
  </r>
  <r>
    <x v="8"/>
  </r>
  <r>
    <x v="3"/>
  </r>
  <r>
    <x v="3"/>
  </r>
  <r>
    <x v="4"/>
  </r>
  <r>
    <x v="4"/>
  </r>
  <r>
    <x v="0"/>
  </r>
  <r>
    <x v="4"/>
  </r>
  <r>
    <x v="4"/>
  </r>
  <r>
    <x v="4"/>
  </r>
  <r>
    <x v="4"/>
  </r>
  <r>
    <x v="4"/>
  </r>
  <r>
    <x v="0"/>
  </r>
  <r>
    <x v="4"/>
  </r>
  <r>
    <x v="3"/>
  </r>
  <r>
    <x v="1"/>
  </r>
  <r>
    <x v="3"/>
  </r>
  <r>
    <x v="7"/>
  </r>
  <r>
    <x v="4"/>
  </r>
  <r>
    <x v="1"/>
  </r>
  <r>
    <x v="0"/>
  </r>
  <r>
    <x v="3"/>
  </r>
  <r>
    <x v="8"/>
  </r>
  <r>
    <x v="0"/>
  </r>
  <r>
    <x v="1"/>
  </r>
  <r>
    <x v="4"/>
  </r>
  <r>
    <x v="3"/>
  </r>
  <r>
    <x v="4"/>
  </r>
  <r>
    <x v="0"/>
  </r>
  <r>
    <x v="3"/>
  </r>
  <r>
    <x v="0"/>
  </r>
  <r>
    <x v="4"/>
  </r>
  <r>
    <x v="3"/>
  </r>
  <r>
    <x v="1"/>
  </r>
  <r>
    <x v="4"/>
  </r>
  <r>
    <x v="4"/>
  </r>
  <r>
    <x v="3"/>
  </r>
  <r>
    <x v="0"/>
  </r>
  <r>
    <x v="0"/>
  </r>
  <r>
    <x v="0"/>
  </r>
  <r>
    <x v="3"/>
  </r>
  <r>
    <x v="0"/>
  </r>
  <r>
    <x v="3"/>
  </r>
  <r>
    <x v="7"/>
  </r>
  <r>
    <x v="4"/>
  </r>
  <r>
    <x v="3"/>
  </r>
  <r>
    <x v="3"/>
  </r>
  <r>
    <x v="0"/>
  </r>
  <r>
    <x v="7"/>
  </r>
  <r>
    <x v="0"/>
  </r>
  <r>
    <x v="4"/>
  </r>
  <r>
    <x v="7"/>
  </r>
  <r>
    <x v="3"/>
  </r>
  <r>
    <x v="0"/>
  </r>
  <r>
    <x v="0"/>
  </r>
  <r>
    <x v="4"/>
  </r>
  <r>
    <x v="0"/>
  </r>
  <r>
    <x v="4"/>
  </r>
  <r>
    <x v="0"/>
  </r>
  <r>
    <x v="1"/>
  </r>
  <r>
    <x v="0"/>
  </r>
  <r>
    <x v="0"/>
  </r>
  <r>
    <x v="0"/>
  </r>
  <r>
    <x v="0"/>
  </r>
  <r>
    <x v="4"/>
  </r>
  <r>
    <x v="4"/>
  </r>
  <r>
    <x v="2"/>
  </r>
  <r>
    <x v="3"/>
  </r>
  <r>
    <x v="4"/>
  </r>
  <r>
    <x v="0"/>
  </r>
  <r>
    <x v="0"/>
  </r>
  <r>
    <x v="3"/>
  </r>
  <r>
    <x v="0"/>
  </r>
  <r>
    <x v="0"/>
  </r>
  <r>
    <x v="0"/>
  </r>
  <r>
    <x v="0"/>
  </r>
  <r>
    <x v="3"/>
  </r>
  <r>
    <x v="0"/>
  </r>
  <r>
    <x v="4"/>
  </r>
  <r>
    <x v="4"/>
  </r>
  <r>
    <x v="0"/>
  </r>
  <r>
    <x v="3"/>
  </r>
  <r>
    <x v="4"/>
  </r>
  <r>
    <x v="0"/>
  </r>
  <r>
    <x v="3"/>
  </r>
  <r>
    <x v="0"/>
  </r>
  <r>
    <x v="2"/>
  </r>
  <r>
    <x v="3"/>
  </r>
  <r>
    <x v="4"/>
  </r>
  <r>
    <x v="0"/>
  </r>
  <r>
    <x v="6"/>
  </r>
  <r>
    <x v="0"/>
  </r>
  <r>
    <x v="0"/>
  </r>
  <r>
    <x v="0"/>
  </r>
  <r>
    <x v="5"/>
  </r>
  <r>
    <x v="0"/>
  </r>
  <r>
    <x v="4"/>
  </r>
  <r>
    <x v="3"/>
  </r>
  <r>
    <x v="4"/>
  </r>
  <r>
    <x v="0"/>
  </r>
  <r>
    <x v="4"/>
  </r>
  <r>
    <x v="0"/>
  </r>
  <r>
    <x v="0"/>
  </r>
  <r>
    <x v="3"/>
  </r>
  <r>
    <x v="3"/>
  </r>
  <r>
    <x v="4"/>
  </r>
  <r>
    <x v="0"/>
  </r>
  <r>
    <x v="0"/>
  </r>
  <r>
    <x v="0"/>
  </r>
  <r>
    <x v="4"/>
  </r>
  <r>
    <x v="0"/>
  </r>
  <r>
    <x v="0"/>
  </r>
  <r>
    <x v="3"/>
  </r>
  <r>
    <x v="4"/>
  </r>
  <r>
    <x v="3"/>
  </r>
  <r>
    <x v="0"/>
  </r>
  <r>
    <x v="6"/>
  </r>
  <r>
    <x v="3"/>
  </r>
  <r>
    <x v="4"/>
  </r>
  <r>
    <x v="0"/>
  </r>
  <r>
    <x v="4"/>
  </r>
  <r>
    <x v="3"/>
  </r>
  <r>
    <x v="4"/>
  </r>
  <r>
    <x v="3"/>
  </r>
  <r>
    <x v="3"/>
  </r>
  <r>
    <x v="4"/>
  </r>
  <r>
    <x v="0"/>
  </r>
  <r>
    <x v="8"/>
  </r>
  <r>
    <x v="3"/>
  </r>
  <r>
    <x v="4"/>
  </r>
  <r>
    <x v="4"/>
  </r>
  <r>
    <x v="4"/>
  </r>
  <r>
    <x v="3"/>
  </r>
  <r>
    <x v="0"/>
  </r>
  <r>
    <x v="0"/>
  </r>
  <r>
    <x v="4"/>
  </r>
  <r>
    <x v="7"/>
  </r>
  <r>
    <x v="0"/>
  </r>
  <r>
    <x v="0"/>
  </r>
  <r>
    <x v="0"/>
  </r>
  <r>
    <x v="0"/>
  </r>
  <r>
    <x v="1"/>
  </r>
  <r>
    <x v="0"/>
  </r>
  <r>
    <x v="3"/>
  </r>
  <r>
    <x v="0"/>
  </r>
  <r>
    <x v="3"/>
  </r>
  <r>
    <x v="4"/>
  </r>
  <r>
    <x v="4"/>
  </r>
  <r>
    <x v="0"/>
  </r>
  <r>
    <x v="0"/>
  </r>
  <r>
    <x v="0"/>
  </r>
  <r>
    <x v="1"/>
  </r>
  <r>
    <x v="3"/>
  </r>
  <r>
    <x v="8"/>
  </r>
  <r>
    <x v="3"/>
  </r>
  <r>
    <x v="8"/>
  </r>
  <r>
    <x v="1"/>
  </r>
  <r>
    <x v="0"/>
  </r>
  <r>
    <x v="3"/>
  </r>
  <r>
    <x v="2"/>
  </r>
  <r>
    <x v="0"/>
  </r>
  <r>
    <x v="0"/>
  </r>
  <r>
    <x v="0"/>
  </r>
  <r>
    <x v="3"/>
  </r>
  <r>
    <x v="2"/>
  </r>
  <r>
    <x v="7"/>
  </r>
  <r>
    <x v="0"/>
  </r>
  <r>
    <x v="4"/>
  </r>
  <r>
    <x v="3"/>
  </r>
  <r>
    <x v="0"/>
  </r>
  <r>
    <x v="4"/>
  </r>
  <r>
    <x v="4"/>
  </r>
  <r>
    <x v="4"/>
  </r>
  <r>
    <x v="3"/>
  </r>
  <r>
    <x v="3"/>
  </r>
  <r>
    <x v="4"/>
  </r>
  <r>
    <x v="7"/>
  </r>
  <r>
    <x v="0"/>
  </r>
  <r>
    <x v="4"/>
  </r>
  <r>
    <x v="4"/>
  </r>
  <r>
    <x v="3"/>
  </r>
  <r>
    <x v="1"/>
  </r>
  <r>
    <x v="0"/>
  </r>
  <r>
    <x v="0"/>
  </r>
  <r>
    <x v="3"/>
  </r>
  <r>
    <x v="1"/>
  </r>
  <r>
    <x v="1"/>
  </r>
  <r>
    <x v="4"/>
  </r>
  <r>
    <x v="6"/>
  </r>
  <r>
    <x v="3"/>
  </r>
  <r>
    <x v="4"/>
  </r>
  <r>
    <x v="0"/>
  </r>
  <r>
    <x v="0"/>
  </r>
  <r>
    <x v="3"/>
  </r>
  <r>
    <x v="3"/>
  </r>
  <r>
    <x v="2"/>
  </r>
  <r>
    <x v="0"/>
  </r>
  <r>
    <x v="0"/>
  </r>
  <r>
    <x v="4"/>
  </r>
  <r>
    <x v="1"/>
  </r>
  <r>
    <x v="4"/>
  </r>
  <r>
    <x v="7"/>
  </r>
  <r>
    <x v="0"/>
  </r>
  <r>
    <x v="4"/>
  </r>
  <r>
    <x v="4"/>
  </r>
  <r>
    <x v="4"/>
  </r>
  <r>
    <x v="0"/>
  </r>
  <r>
    <x v="4"/>
  </r>
  <r>
    <x v="1"/>
  </r>
  <r>
    <x v="1"/>
  </r>
  <r>
    <x v="0"/>
  </r>
  <r>
    <x v="4"/>
  </r>
  <r>
    <x v="3"/>
  </r>
  <r>
    <x v="0"/>
  </r>
  <r>
    <x v="4"/>
  </r>
  <r>
    <x v="7"/>
  </r>
  <r>
    <x v="0"/>
  </r>
  <r>
    <x v="4"/>
  </r>
  <r>
    <x v="4"/>
  </r>
  <r>
    <x v="7"/>
  </r>
  <r>
    <x v="4"/>
  </r>
  <r>
    <x v="0"/>
  </r>
  <r>
    <x v="1"/>
  </r>
  <r>
    <x v="4"/>
  </r>
  <r>
    <x v="0"/>
  </r>
  <r>
    <x v="4"/>
  </r>
  <r>
    <x v="4"/>
  </r>
  <r>
    <x v="3"/>
  </r>
  <r>
    <x v="0"/>
  </r>
  <r>
    <x v="0"/>
  </r>
  <r>
    <x v="2"/>
  </r>
  <r>
    <x v="0"/>
  </r>
  <r>
    <x v="4"/>
  </r>
  <r>
    <x v="3"/>
  </r>
  <r>
    <x v="0"/>
  </r>
  <r>
    <x v="7"/>
  </r>
  <r>
    <x v="7"/>
  </r>
  <r>
    <x v="0"/>
  </r>
  <r>
    <x v="3"/>
  </r>
  <r>
    <x v="0"/>
  </r>
  <r>
    <x v="6"/>
  </r>
  <r>
    <x v="7"/>
  </r>
</pivotCacheRecords>
</file>

<file path=xl/pivotCache/pivotCacheRecords1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6">
  <r>
    <x v="0"/>
  </r>
  <r>
    <x v="1"/>
  </r>
  <r>
    <x v="2"/>
  </r>
  <r>
    <x v="3"/>
  </r>
  <r>
    <x v="0"/>
  </r>
  <r>
    <x v="4"/>
  </r>
  <r>
    <x v="4"/>
  </r>
  <r>
    <x v="1"/>
  </r>
  <r>
    <x v="3"/>
  </r>
  <r>
    <x v="1"/>
  </r>
  <r>
    <x v="1"/>
  </r>
  <r>
    <x v="5"/>
  </r>
  <r>
    <x v="3"/>
  </r>
  <r>
    <x v="6"/>
  </r>
  <r>
    <x v="4"/>
  </r>
  <r>
    <x v="6"/>
  </r>
  <r>
    <x v="6"/>
  </r>
  <r>
    <x v="4"/>
  </r>
  <r>
    <x v="7"/>
  </r>
  <r>
    <x v="6"/>
  </r>
  <r>
    <x v="1"/>
  </r>
  <r>
    <x v="8"/>
  </r>
  <r>
    <x v="0"/>
  </r>
  <r>
    <x v="1"/>
  </r>
  <r>
    <x v="1"/>
  </r>
  <r>
    <x v="5"/>
  </r>
  <r>
    <x v="1"/>
  </r>
  <r>
    <x v="3"/>
  </r>
  <r>
    <x v="6"/>
  </r>
  <r>
    <x v="1"/>
  </r>
  <r>
    <x v="1"/>
  </r>
  <r>
    <x v="0"/>
  </r>
  <r>
    <x v="3"/>
  </r>
  <r>
    <x v="2"/>
  </r>
  <r>
    <x v="1"/>
  </r>
  <r>
    <x v="4"/>
  </r>
  <r>
    <x v="0"/>
  </r>
  <r>
    <x v="3"/>
  </r>
  <r>
    <x v="2"/>
  </r>
  <r>
    <x v="0"/>
  </r>
  <r>
    <x v="2"/>
  </r>
  <r>
    <x v="1"/>
  </r>
  <r>
    <x v="2"/>
  </r>
  <r>
    <x v="3"/>
  </r>
  <r>
    <x v="5"/>
  </r>
  <r>
    <x v="3"/>
  </r>
  <r>
    <x v="1"/>
  </r>
  <r>
    <x v="0"/>
  </r>
  <r>
    <x v="3"/>
  </r>
  <r>
    <x v="4"/>
  </r>
  <r>
    <x v="3"/>
  </r>
  <r>
    <x v="0"/>
  </r>
  <r>
    <x v="4"/>
  </r>
  <r>
    <x v="0"/>
  </r>
  <r>
    <x v="4"/>
  </r>
  <r>
    <x v="5"/>
  </r>
  <r>
    <x v="8"/>
  </r>
  <r>
    <x v="0"/>
  </r>
  <r>
    <x v="5"/>
  </r>
  <r>
    <x v="4"/>
  </r>
  <r>
    <x v="2"/>
  </r>
  <r>
    <x v="7"/>
  </r>
  <r>
    <x v="3"/>
  </r>
  <r>
    <x v="6"/>
  </r>
  <r>
    <x v="5"/>
  </r>
  <r>
    <x v="9"/>
  </r>
  <r>
    <x v="4"/>
  </r>
  <r>
    <x v="2"/>
  </r>
  <r>
    <x v="1"/>
  </r>
  <r>
    <x v="4"/>
  </r>
  <r>
    <x v="0"/>
  </r>
  <r>
    <x v="5"/>
  </r>
  <r>
    <x v="6"/>
  </r>
  <r>
    <x v="4"/>
  </r>
  <r>
    <x v="3"/>
  </r>
  <r>
    <x v="1"/>
  </r>
  <r>
    <x v="8"/>
  </r>
  <r>
    <x v="6"/>
  </r>
  <r>
    <x v="0"/>
  </r>
  <r>
    <x v="4"/>
  </r>
  <r>
    <x v="8"/>
  </r>
  <r>
    <x v="5"/>
  </r>
  <r>
    <x v="7"/>
  </r>
  <r>
    <x v="3"/>
  </r>
  <r>
    <x v="3"/>
  </r>
  <r>
    <x v="8"/>
  </r>
  <r>
    <x v="9"/>
  </r>
  <r>
    <x v="8"/>
  </r>
  <r>
    <x v="5"/>
  </r>
  <r>
    <x v="6"/>
  </r>
  <r>
    <x v="4"/>
  </r>
  <r>
    <x v="1"/>
  </r>
  <r>
    <x v="0"/>
  </r>
  <r>
    <x v="1"/>
  </r>
  <r>
    <x v="0"/>
  </r>
  <r>
    <x v="8"/>
  </r>
  <r>
    <x v="4"/>
  </r>
  <r>
    <x v="3"/>
  </r>
  <r>
    <x v="4"/>
  </r>
  <r>
    <x v="8"/>
  </r>
  <r>
    <x v="5"/>
  </r>
  <r>
    <x v="0"/>
  </r>
  <r>
    <x v="4"/>
  </r>
  <r>
    <x v="3"/>
  </r>
  <r>
    <x v="7"/>
  </r>
  <r>
    <x v="1"/>
  </r>
  <r>
    <x v="3"/>
  </r>
  <r>
    <x v="0"/>
  </r>
  <r>
    <x v="2"/>
  </r>
  <r>
    <x v="8"/>
  </r>
  <r>
    <x v="3"/>
  </r>
  <r>
    <x v="7"/>
  </r>
  <r>
    <x v="8"/>
  </r>
  <r>
    <x v="4"/>
  </r>
  <r>
    <x v="3"/>
  </r>
  <r>
    <x v="1"/>
  </r>
  <r>
    <x v="0"/>
  </r>
  <r>
    <x v="1"/>
  </r>
  <r>
    <x v="1"/>
  </r>
  <r>
    <x v="1"/>
  </r>
  <r>
    <x v="2"/>
  </r>
  <r>
    <x v="0"/>
  </r>
  <r>
    <x v="4"/>
  </r>
  <r>
    <x v="5"/>
  </r>
  <r>
    <x v="1"/>
  </r>
  <r>
    <x v="3"/>
  </r>
  <r>
    <x v="0"/>
  </r>
  <r>
    <x v="1"/>
  </r>
  <r>
    <x v="8"/>
  </r>
  <r>
    <x v="4"/>
  </r>
  <r>
    <x v="4"/>
  </r>
  <r>
    <x v="3"/>
  </r>
  <r>
    <x v="5"/>
  </r>
  <r>
    <x v="1"/>
  </r>
  <r>
    <x v="3"/>
  </r>
  <r>
    <x v="1"/>
  </r>
  <r>
    <x v="3"/>
  </r>
  <r>
    <x v="8"/>
  </r>
  <r>
    <x v="6"/>
  </r>
  <r>
    <x v="0"/>
  </r>
  <r>
    <x v="3"/>
  </r>
  <r>
    <x v="5"/>
  </r>
  <r>
    <x v="7"/>
  </r>
  <r>
    <x v="3"/>
  </r>
  <r>
    <x v="3"/>
  </r>
  <r>
    <x v="6"/>
  </r>
  <r>
    <x v="8"/>
  </r>
  <r>
    <x v="6"/>
  </r>
  <r>
    <x v="5"/>
  </r>
  <r>
    <x v="3"/>
  </r>
  <r>
    <x v="3"/>
  </r>
  <r>
    <x v="2"/>
  </r>
  <r>
    <x v="3"/>
  </r>
  <r>
    <x v="6"/>
  </r>
  <r>
    <x v="3"/>
  </r>
  <r>
    <x v="6"/>
  </r>
  <r>
    <x v="6"/>
  </r>
  <r>
    <x v="1"/>
  </r>
  <r>
    <x v="4"/>
  </r>
  <r>
    <x v="6"/>
  </r>
  <r>
    <x v="0"/>
  </r>
  <r>
    <x v="5"/>
  </r>
  <r>
    <x v="4"/>
  </r>
  <r>
    <x v="4"/>
  </r>
  <r>
    <x v="5"/>
  </r>
  <r>
    <x v="1"/>
  </r>
  <r>
    <x v="0"/>
  </r>
  <r>
    <x v="3"/>
  </r>
  <r>
    <x v="0"/>
  </r>
  <r>
    <x v="1"/>
  </r>
  <r>
    <x v="0"/>
  </r>
  <r>
    <x v="5"/>
  </r>
  <r>
    <x v="4"/>
  </r>
  <r>
    <x v="5"/>
  </r>
  <r>
    <x v="0"/>
  </r>
  <r>
    <x v="5"/>
  </r>
  <r>
    <x v="1"/>
  </r>
  <r>
    <x v="8"/>
  </r>
  <r>
    <x v="0"/>
  </r>
  <r>
    <x v="2"/>
  </r>
  <r>
    <x v="0"/>
  </r>
  <r>
    <x v="5"/>
  </r>
  <r>
    <x v="8"/>
  </r>
  <r>
    <x v="6"/>
  </r>
  <r>
    <x v="7"/>
  </r>
  <r>
    <x v="1"/>
  </r>
  <r>
    <x v="6"/>
  </r>
  <r>
    <x v="4"/>
  </r>
  <r>
    <x v="6"/>
  </r>
  <r>
    <x v="3"/>
  </r>
  <r>
    <x v="5"/>
  </r>
  <r>
    <x v="9"/>
  </r>
  <r>
    <x v="9"/>
  </r>
  <r>
    <x v="0"/>
  </r>
  <r>
    <x v="0"/>
  </r>
  <r>
    <x v="6"/>
  </r>
  <r>
    <x v="0"/>
  </r>
  <r>
    <x v="1"/>
  </r>
  <r>
    <x v="7"/>
  </r>
  <r>
    <x v="6"/>
  </r>
  <r>
    <x v="4"/>
  </r>
  <r>
    <x v="0"/>
  </r>
  <r>
    <x v="1"/>
  </r>
  <r>
    <x v="6"/>
  </r>
  <r>
    <x v="0"/>
  </r>
  <r>
    <x v="4"/>
  </r>
  <r>
    <x v="1"/>
  </r>
  <r>
    <x v="5"/>
  </r>
  <r>
    <x v="6"/>
  </r>
  <r>
    <x v="5"/>
  </r>
  <r>
    <x v="5"/>
  </r>
  <r>
    <x v="6"/>
  </r>
  <r>
    <x v="5"/>
  </r>
  <r>
    <x v="0"/>
  </r>
  <r>
    <x v="4"/>
  </r>
  <r>
    <x v="8"/>
  </r>
  <r>
    <x v="3"/>
  </r>
  <r>
    <x v="2"/>
  </r>
  <r>
    <x v="0"/>
  </r>
  <r>
    <x v="9"/>
  </r>
  <r>
    <x v="4"/>
  </r>
  <r>
    <x v="4"/>
  </r>
  <r>
    <x v="3"/>
  </r>
  <r>
    <x v="2"/>
  </r>
  <r>
    <x v="8"/>
  </r>
  <r>
    <x v="3"/>
  </r>
  <r>
    <x v="6"/>
  </r>
  <r>
    <x v="6"/>
  </r>
  <r>
    <x v="1"/>
  </r>
  <r>
    <x v="6"/>
  </r>
  <r>
    <x v="2"/>
  </r>
  <r>
    <x v="5"/>
  </r>
  <r>
    <x v="5"/>
  </r>
  <r>
    <x v="3"/>
  </r>
  <r>
    <x v="6"/>
  </r>
  <r>
    <x v="5"/>
  </r>
  <r>
    <x v="2"/>
  </r>
  <r>
    <x v="3"/>
  </r>
  <r>
    <x v="4"/>
  </r>
  <r>
    <x v="6"/>
  </r>
  <r>
    <x v="5"/>
  </r>
  <r>
    <x v="5"/>
  </r>
  <r>
    <x v="5"/>
  </r>
  <r>
    <x v="6"/>
  </r>
  <r>
    <x v="8"/>
  </r>
  <r>
    <x v="8"/>
  </r>
  <r>
    <x v="7"/>
  </r>
  <r>
    <x v="6"/>
  </r>
  <r>
    <x v="2"/>
  </r>
  <r>
    <x v="5"/>
  </r>
  <r>
    <x v="4"/>
  </r>
  <r>
    <x v="3"/>
  </r>
  <r>
    <x v="4"/>
  </r>
  <r>
    <x v="2"/>
  </r>
  <r>
    <x v="3"/>
  </r>
  <r>
    <x v="3"/>
  </r>
  <r>
    <x v="1"/>
  </r>
  <r>
    <x v="5"/>
  </r>
  <r>
    <x v="1"/>
  </r>
  <r>
    <x v="4"/>
  </r>
  <r>
    <x v="3"/>
  </r>
  <r>
    <x v="8"/>
  </r>
  <r>
    <x v="3"/>
  </r>
  <r>
    <x v="5"/>
  </r>
  <r>
    <x v="6"/>
  </r>
  <r>
    <x v="4"/>
  </r>
  <r>
    <x v="5"/>
  </r>
  <r>
    <x v="8"/>
  </r>
  <r>
    <x v="6"/>
  </r>
  <r>
    <x v="4"/>
  </r>
  <r>
    <x v="0"/>
  </r>
  <r>
    <x v="7"/>
  </r>
  <r>
    <x v="1"/>
  </r>
  <r>
    <x v="4"/>
  </r>
  <r>
    <x v="8"/>
  </r>
  <r>
    <x v="3"/>
  </r>
  <r>
    <x v="4"/>
  </r>
  <r>
    <x v="1"/>
  </r>
  <r>
    <x v="4"/>
  </r>
  <r>
    <x v="0"/>
  </r>
  <r>
    <x v="4"/>
  </r>
  <r>
    <x v="8"/>
  </r>
  <r>
    <x v="0"/>
  </r>
  <r>
    <x v="8"/>
  </r>
  <r>
    <x v="3"/>
  </r>
  <r>
    <x v="6"/>
  </r>
  <r>
    <x v="5"/>
  </r>
  <r>
    <x v="0"/>
  </r>
  <r>
    <x v="8"/>
  </r>
  <r>
    <x v="0"/>
  </r>
  <r>
    <x v="2"/>
  </r>
  <r>
    <x v="2"/>
  </r>
  <r>
    <x v="4"/>
  </r>
  <r>
    <x v="4"/>
  </r>
  <r>
    <x v="2"/>
  </r>
  <r>
    <x v="3"/>
  </r>
  <r>
    <x v="5"/>
  </r>
  <r>
    <x v="4"/>
  </r>
  <r>
    <x v="3"/>
  </r>
  <r>
    <x v="4"/>
  </r>
  <r>
    <x v="0"/>
  </r>
  <r>
    <x v="3"/>
  </r>
  <r>
    <x v="5"/>
  </r>
  <r>
    <x v="2"/>
  </r>
  <r>
    <x v="5"/>
  </r>
  <r>
    <x v="0"/>
  </r>
</pivotCacheRecords>
</file>

<file path=xl/pivotCache/pivotCacheRecords1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6">
  <r>
    <x v="0"/>
  </r>
  <r>
    <x v="0"/>
  </r>
  <r>
    <x v="0"/>
  </r>
  <r>
    <x v="1"/>
  </r>
  <r>
    <x v="1"/>
  </r>
  <r>
    <x v="2"/>
  </r>
  <r>
    <x v="2"/>
  </r>
  <r>
    <x v="0"/>
  </r>
  <r>
    <x v="2"/>
  </r>
  <r>
    <x v="1"/>
  </r>
  <r>
    <x v="3"/>
  </r>
  <r>
    <x v="2"/>
  </r>
  <r>
    <x v="2"/>
  </r>
  <r>
    <x v="2"/>
  </r>
  <r>
    <x v="2"/>
  </r>
  <r>
    <x v="2"/>
  </r>
  <r>
    <x v="1"/>
  </r>
  <r>
    <x v="0"/>
  </r>
  <r>
    <x v="2"/>
  </r>
  <r>
    <x v="2"/>
  </r>
  <r>
    <x v="2"/>
  </r>
  <r>
    <x v="0"/>
  </r>
  <r>
    <x v="1"/>
  </r>
  <r>
    <x v="2"/>
  </r>
  <r>
    <x v="2"/>
  </r>
  <r>
    <x v="4"/>
  </r>
  <r>
    <x v="2"/>
  </r>
  <r>
    <x v="0"/>
  </r>
  <r>
    <x v="2"/>
  </r>
  <r>
    <x v="0"/>
  </r>
  <r>
    <x v="1"/>
  </r>
  <r>
    <x v="1"/>
  </r>
  <r>
    <x v="1"/>
  </r>
  <r>
    <x v="1"/>
  </r>
  <r>
    <x v="0"/>
  </r>
  <r>
    <x v="1"/>
  </r>
  <r>
    <x v="5"/>
  </r>
  <r>
    <x v="2"/>
  </r>
  <r>
    <x v="0"/>
  </r>
  <r>
    <x v="0"/>
  </r>
  <r>
    <x v="5"/>
  </r>
  <r>
    <x v="2"/>
  </r>
  <r>
    <x v="2"/>
  </r>
  <r>
    <x v="2"/>
  </r>
  <r>
    <x v="2"/>
  </r>
  <r>
    <x v="1"/>
  </r>
  <r>
    <x v="1"/>
  </r>
  <r>
    <x v="0"/>
  </r>
  <r>
    <x v="2"/>
  </r>
  <r>
    <x v="1"/>
  </r>
  <r>
    <x v="0"/>
  </r>
  <r>
    <x v="3"/>
  </r>
  <r>
    <x v="1"/>
  </r>
  <r>
    <x v="2"/>
  </r>
  <r>
    <x v="2"/>
  </r>
  <r>
    <x v="1"/>
  </r>
  <r>
    <x v="1"/>
  </r>
  <r>
    <x v="2"/>
  </r>
  <r>
    <x v="2"/>
  </r>
  <r>
    <x v="0"/>
  </r>
  <r>
    <x v="3"/>
  </r>
  <r>
    <x v="5"/>
  </r>
  <r>
    <x v="1"/>
  </r>
  <r>
    <x v="2"/>
  </r>
  <r>
    <x v="2"/>
  </r>
  <r>
    <x v="6"/>
  </r>
  <r>
    <x v="1"/>
  </r>
  <r>
    <x v="2"/>
  </r>
  <r>
    <x v="1"/>
  </r>
  <r>
    <x v="2"/>
  </r>
  <r>
    <x v="2"/>
  </r>
  <r>
    <x v="2"/>
  </r>
  <r>
    <x v="1"/>
  </r>
  <r>
    <x v="1"/>
  </r>
  <r>
    <x v="1"/>
  </r>
  <r>
    <x v="2"/>
  </r>
  <r>
    <x v="2"/>
  </r>
  <r>
    <x v="1"/>
  </r>
  <r>
    <x v="3"/>
  </r>
  <r>
    <x v="2"/>
  </r>
  <r>
    <x v="0"/>
  </r>
  <r>
    <x v="2"/>
  </r>
  <r>
    <x v="2"/>
  </r>
  <r>
    <x v="1"/>
  </r>
  <r>
    <x v="1"/>
  </r>
  <r>
    <x v="2"/>
  </r>
  <r>
    <x v="6"/>
  </r>
  <r>
    <x v="0"/>
  </r>
  <r>
    <x v="5"/>
  </r>
  <r>
    <x v="2"/>
  </r>
  <r>
    <x v="2"/>
  </r>
  <r>
    <x v="1"/>
  </r>
  <r>
    <x v="1"/>
  </r>
  <r>
    <x v="2"/>
  </r>
  <r>
    <x v="1"/>
  </r>
  <r>
    <x v="1"/>
  </r>
  <r>
    <x v="2"/>
  </r>
  <r>
    <x v="2"/>
  </r>
  <r>
    <x v="1"/>
  </r>
  <r>
    <x v="3"/>
  </r>
  <r>
    <x v="2"/>
  </r>
  <r>
    <x v="1"/>
  </r>
  <r>
    <x v="1"/>
  </r>
  <r>
    <x v="0"/>
  </r>
  <r>
    <x v="4"/>
  </r>
  <r>
    <x v="1"/>
  </r>
  <r>
    <x v="0"/>
  </r>
  <r>
    <x v="3"/>
  </r>
  <r>
    <x v="2"/>
  </r>
  <r>
    <x v="0"/>
  </r>
  <r>
    <x v="0"/>
  </r>
  <r>
    <x v="2"/>
  </r>
  <r>
    <x v="1"/>
  </r>
  <r>
    <x v="2"/>
  </r>
  <r>
    <x v="2"/>
  </r>
  <r>
    <x v="0"/>
  </r>
  <r>
    <x v="1"/>
  </r>
  <r>
    <x v="1"/>
  </r>
  <r>
    <x v="1"/>
  </r>
  <r>
    <x v="2"/>
  </r>
  <r>
    <x v="1"/>
  </r>
  <r>
    <x v="1"/>
  </r>
  <r>
    <x v="2"/>
  </r>
  <r>
    <x v="0"/>
  </r>
  <r>
    <x v="1"/>
  </r>
  <r>
    <x v="2"/>
  </r>
  <r>
    <x v="2"/>
  </r>
  <r>
    <x v="2"/>
  </r>
  <r>
    <x v="2"/>
  </r>
  <r>
    <x v="2"/>
  </r>
  <r>
    <x v="0"/>
  </r>
  <r>
    <x v="2"/>
  </r>
  <r>
    <x v="2"/>
  </r>
  <r>
    <x v="1"/>
  </r>
  <r>
    <x v="2"/>
  </r>
  <r>
    <x v="2"/>
  </r>
  <r>
    <x v="1"/>
  </r>
  <r>
    <x v="1"/>
  </r>
  <r>
    <x v="0"/>
  </r>
  <r>
    <x v="1"/>
  </r>
  <r>
    <x v="0"/>
  </r>
  <r>
    <x v="2"/>
  </r>
  <r>
    <x v="1"/>
  </r>
  <r>
    <x v="1"/>
  </r>
  <r>
    <x v="1"/>
  </r>
  <r>
    <x v="2"/>
  </r>
  <r>
    <x v="2"/>
  </r>
  <r>
    <x v="1"/>
  </r>
  <r>
    <x v="3"/>
  </r>
  <r>
    <x v="2"/>
  </r>
  <r>
    <x v="2"/>
  </r>
  <r>
    <x v="0"/>
  </r>
  <r>
    <x v="2"/>
  </r>
  <r>
    <x v="1"/>
  </r>
  <r>
    <x v="1"/>
  </r>
  <r>
    <x v="1"/>
  </r>
  <r>
    <x v="1"/>
  </r>
  <r>
    <x v="0"/>
  </r>
  <r>
    <x v="3"/>
  </r>
  <r>
    <x v="1"/>
  </r>
  <r>
    <x v="3"/>
  </r>
  <r>
    <x v="0"/>
  </r>
  <r>
    <x v="2"/>
  </r>
  <r>
    <x v="3"/>
  </r>
  <r>
    <x v="2"/>
  </r>
  <r>
    <x v="0"/>
  </r>
  <r>
    <x v="0"/>
  </r>
  <r>
    <x v="2"/>
  </r>
  <r>
    <x v="2"/>
  </r>
  <r>
    <x v="2"/>
  </r>
  <r>
    <x v="2"/>
  </r>
  <r>
    <x v="1"/>
  </r>
  <r>
    <x v="1"/>
  </r>
  <r>
    <x v="1"/>
  </r>
  <r>
    <x v="0"/>
  </r>
  <r>
    <x v="3"/>
  </r>
  <r>
    <x v="2"/>
  </r>
  <r>
    <x v="2"/>
  </r>
  <r>
    <x v="2"/>
  </r>
  <r>
    <x v="2"/>
  </r>
  <r>
    <x v="0"/>
  </r>
  <r>
    <x v="2"/>
  </r>
  <r>
    <x v="2"/>
  </r>
  <r>
    <x v="1"/>
  </r>
  <r>
    <x v="3"/>
  </r>
  <r>
    <x v="3"/>
  </r>
  <r>
    <x v="2"/>
  </r>
  <r>
    <x v="2"/>
  </r>
  <r>
    <x v="2"/>
  </r>
  <r>
    <x v="1"/>
  </r>
  <r>
    <x v="0"/>
  </r>
  <r>
    <x v="6"/>
  </r>
  <r>
    <x v="2"/>
  </r>
  <r>
    <x v="0"/>
  </r>
  <r>
    <x v="2"/>
  </r>
  <r>
    <x v="2"/>
  </r>
  <r>
    <x v="2"/>
  </r>
  <r>
    <x v="2"/>
  </r>
  <r>
    <x v="1"/>
  </r>
  <r>
    <x v="1"/>
  </r>
  <r>
    <x v="2"/>
  </r>
  <r>
    <x v="1"/>
  </r>
  <r>
    <x v="2"/>
  </r>
  <r>
    <x v="1"/>
  </r>
  <r>
    <x v="1"/>
  </r>
  <r>
    <x v="0"/>
  </r>
  <r>
    <x v="1"/>
  </r>
  <r>
    <x v="1"/>
  </r>
  <r>
    <x v="2"/>
  </r>
  <r>
    <x v="2"/>
  </r>
  <r>
    <x v="2"/>
  </r>
  <r>
    <x v="2"/>
  </r>
  <r>
    <x v="1"/>
  </r>
  <r>
    <x v="1"/>
  </r>
  <r>
    <x v="1"/>
  </r>
  <r>
    <x v="0"/>
  </r>
  <r>
    <x v="2"/>
  </r>
  <r>
    <x v="0"/>
  </r>
  <r>
    <x v="2"/>
  </r>
  <r>
    <x v="6"/>
  </r>
  <r>
    <x v="2"/>
  </r>
  <r>
    <x v="1"/>
  </r>
  <r>
    <x v="2"/>
  </r>
  <r>
    <x v="0"/>
  </r>
  <r>
    <x v="2"/>
  </r>
  <r>
    <x v="3"/>
  </r>
  <r>
    <x v="1"/>
  </r>
  <r>
    <x v="2"/>
  </r>
  <r>
    <x v="2"/>
  </r>
  <r>
    <x v="1"/>
  </r>
  <r>
    <x v="2"/>
  </r>
  <r>
    <x v="2"/>
  </r>
  <r>
    <x v="0"/>
  </r>
  <r>
    <x v="2"/>
  </r>
  <r>
    <x v="2"/>
  </r>
  <r>
    <x v="2"/>
  </r>
  <r>
    <x v="2"/>
  </r>
  <r>
    <x v="1"/>
  </r>
  <r>
    <x v="2"/>
  </r>
  <r>
    <x v="2"/>
  </r>
  <r>
    <x v="4"/>
  </r>
  <r>
    <x v="3"/>
  </r>
  <r>
    <x v="2"/>
  </r>
  <r>
    <x v="2"/>
  </r>
  <r>
    <x v="1"/>
  </r>
  <r>
    <x v="0"/>
  </r>
  <r>
    <x v="1"/>
  </r>
  <r>
    <x v="1"/>
  </r>
  <r>
    <x v="5"/>
  </r>
  <r>
    <x v="0"/>
  </r>
  <r>
    <x v="2"/>
  </r>
  <r>
    <x v="1"/>
  </r>
  <r>
    <x v="3"/>
  </r>
  <r>
    <x v="2"/>
  </r>
  <r>
    <x v="1"/>
  </r>
  <r>
    <x v="1"/>
  </r>
  <r>
    <x v="2"/>
  </r>
  <r>
    <x v="2"/>
  </r>
  <r>
    <x v="1"/>
  </r>
  <r>
    <x v="0"/>
  </r>
  <r>
    <x v="1"/>
  </r>
  <r>
    <x v="2"/>
  </r>
  <r>
    <x v="1"/>
  </r>
  <r>
    <x v="3"/>
  </r>
  <r>
    <x v="1"/>
  </r>
  <r>
    <x v="2"/>
  </r>
  <r>
    <x v="3"/>
  </r>
  <r>
    <x v="0"/>
  </r>
  <r>
    <x v="2"/>
  </r>
  <r>
    <x v="0"/>
  </r>
  <r>
    <x v="2"/>
  </r>
  <r>
    <x v="2"/>
  </r>
  <r>
    <x v="2"/>
  </r>
  <r>
    <x v="0"/>
  </r>
  <r>
    <x v="2"/>
  </r>
  <r>
    <x v="1"/>
  </r>
  <r>
    <x v="5"/>
  </r>
  <r>
    <x v="1"/>
  </r>
  <r>
    <x v="2"/>
  </r>
  <r>
    <x v="0"/>
  </r>
  <r>
    <x v="1"/>
  </r>
  <r>
    <x v="2"/>
  </r>
  <r>
    <x v="2"/>
  </r>
  <r>
    <x v="0"/>
  </r>
  <r>
    <x v="2"/>
  </r>
  <r>
    <x v="2"/>
  </r>
  <r>
    <x v="0"/>
  </r>
  <r>
    <x v="0"/>
  </r>
  <r>
    <x v="2"/>
  </r>
  <r>
    <x v="2"/>
  </r>
  <r>
    <x v="1"/>
  </r>
  <r>
    <x v="2"/>
  </r>
  <r>
    <x v="1"/>
  </r>
  <r>
    <x v="1"/>
  </r>
  <r>
    <x v="0"/>
  </r>
  <r>
    <x v="0"/>
  </r>
  <r>
    <x v="2"/>
  </r>
  <r>
    <x v="2"/>
  </r>
  <r>
    <x v="2"/>
  </r>
  <r>
    <x v="3"/>
  </r>
  <r>
    <x v="2"/>
  </r>
  <r>
    <x v="2"/>
  </r>
  <r>
    <x v="2"/>
  </r>
  <r>
    <x v="3"/>
  </r>
  <r>
    <x v="3"/>
  </r>
  <r>
    <x v="3"/>
  </r>
</pivotCacheRecords>
</file>

<file path=xl/pivotCache/pivotCacheRecords1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6">
  <r>
    <x v="0"/>
  </r>
  <r>
    <x v="0"/>
  </r>
  <r>
    <x v="1"/>
  </r>
  <r>
    <x v="2"/>
  </r>
  <r>
    <x v="3"/>
  </r>
  <r>
    <x v="1"/>
  </r>
  <r>
    <x v="1"/>
  </r>
  <r>
    <x v="2"/>
  </r>
  <r>
    <x v="2"/>
  </r>
  <r>
    <x v="2"/>
  </r>
  <r>
    <x v="2"/>
  </r>
  <r>
    <x v="1"/>
  </r>
  <r>
    <x v="2"/>
  </r>
  <r>
    <x v="2"/>
  </r>
  <r>
    <x v="1"/>
  </r>
  <r>
    <x v="2"/>
  </r>
  <r>
    <x v="2"/>
  </r>
  <r>
    <x v="1"/>
  </r>
  <r>
    <x v="0"/>
  </r>
  <r>
    <x v="1"/>
  </r>
  <r>
    <x v="1"/>
  </r>
  <r>
    <x v="1"/>
  </r>
  <r>
    <x v="2"/>
  </r>
  <r>
    <x v="2"/>
  </r>
  <r>
    <x v="0"/>
  </r>
  <r>
    <x v="3"/>
  </r>
  <r>
    <x v="2"/>
  </r>
  <r>
    <x v="0"/>
  </r>
  <r>
    <x v="2"/>
  </r>
  <r>
    <x v="4"/>
  </r>
  <r>
    <x v="2"/>
  </r>
  <r>
    <x v="0"/>
  </r>
  <r>
    <x v="5"/>
  </r>
  <r>
    <x v="2"/>
  </r>
  <r>
    <x v="0"/>
  </r>
  <r>
    <x v="2"/>
  </r>
  <r>
    <x v="3"/>
  </r>
  <r>
    <x v="2"/>
  </r>
  <r>
    <x v="2"/>
  </r>
  <r>
    <x v="0"/>
  </r>
  <r>
    <x v="3"/>
  </r>
  <r>
    <x v="2"/>
  </r>
  <r>
    <x v="2"/>
  </r>
  <r>
    <x v="2"/>
  </r>
  <r>
    <x v="1"/>
  </r>
  <r>
    <x v="1"/>
  </r>
  <r>
    <x v="2"/>
  </r>
  <r>
    <x v="2"/>
  </r>
  <r>
    <x v="2"/>
  </r>
  <r>
    <x v="2"/>
  </r>
  <r>
    <x v="6"/>
  </r>
  <r>
    <x v="4"/>
  </r>
  <r>
    <x v="1"/>
  </r>
  <r>
    <x v="1"/>
  </r>
  <r>
    <x v="1"/>
  </r>
  <r>
    <x v="2"/>
  </r>
  <r>
    <x v="1"/>
  </r>
  <r>
    <x v="2"/>
  </r>
  <r>
    <x v="2"/>
  </r>
  <r>
    <x v="1"/>
  </r>
  <r>
    <x v="4"/>
  </r>
  <r>
    <x v="4"/>
  </r>
  <r>
    <x v="2"/>
  </r>
  <r>
    <x v="1"/>
  </r>
  <r>
    <x v="2"/>
  </r>
  <r>
    <x v="5"/>
  </r>
  <r>
    <x v="1"/>
  </r>
  <r>
    <x v="2"/>
  </r>
  <r>
    <x v="2"/>
  </r>
  <r>
    <x v="2"/>
  </r>
  <r>
    <x v="2"/>
  </r>
  <r>
    <x v="2"/>
  </r>
  <r>
    <x v="2"/>
  </r>
  <r>
    <x v="2"/>
  </r>
  <r>
    <x v="5"/>
  </r>
  <r>
    <x v="0"/>
  </r>
  <r>
    <x v="2"/>
  </r>
  <r>
    <x v="2"/>
  </r>
  <r>
    <x v="0"/>
  </r>
  <r>
    <x v="1"/>
  </r>
  <r>
    <x v="0"/>
  </r>
  <r>
    <x v="1"/>
  </r>
  <r>
    <x v="0"/>
  </r>
  <r>
    <x v="2"/>
  </r>
  <r>
    <x v="2"/>
  </r>
  <r>
    <x v="1"/>
  </r>
  <r>
    <x v="5"/>
  </r>
  <r>
    <x v="0"/>
  </r>
  <r>
    <x v="4"/>
  </r>
  <r>
    <x v="1"/>
  </r>
  <r>
    <x v="2"/>
  </r>
  <r>
    <x v="2"/>
  </r>
  <r>
    <x v="2"/>
  </r>
  <r>
    <x v="1"/>
  </r>
  <r>
    <x v="2"/>
  </r>
  <r>
    <x v="2"/>
  </r>
  <r>
    <x v="2"/>
  </r>
  <r>
    <x v="1"/>
  </r>
  <r>
    <x v="2"/>
  </r>
  <r>
    <x v="4"/>
  </r>
  <r>
    <x v="1"/>
  </r>
  <r>
    <x v="2"/>
  </r>
  <r>
    <x v="2"/>
  </r>
  <r>
    <x v="1"/>
  </r>
  <r>
    <x v="4"/>
  </r>
  <r>
    <x v="2"/>
  </r>
  <r>
    <x v="1"/>
  </r>
  <r>
    <x v="4"/>
  </r>
  <r>
    <x v="1"/>
  </r>
  <r>
    <x v="1"/>
  </r>
  <r>
    <x v="0"/>
  </r>
  <r>
    <x v="2"/>
  </r>
  <r>
    <x v="2"/>
  </r>
  <r>
    <x v="2"/>
  </r>
  <r>
    <x v="2"/>
  </r>
  <r>
    <x v="0"/>
  </r>
  <r>
    <x v="2"/>
  </r>
  <r>
    <x v="2"/>
  </r>
  <r>
    <x v="5"/>
  </r>
  <r>
    <x v="2"/>
  </r>
  <r>
    <x v="2"/>
  </r>
  <r>
    <x v="2"/>
  </r>
  <r>
    <x v="2"/>
  </r>
  <r>
    <x v="0"/>
  </r>
  <r>
    <x v="2"/>
  </r>
  <r>
    <x v="2"/>
  </r>
  <r>
    <x v="0"/>
  </r>
  <r>
    <x v="2"/>
  </r>
  <r>
    <x v="2"/>
  </r>
  <r>
    <x v="1"/>
  </r>
  <r>
    <x v="4"/>
  </r>
  <r>
    <x v="0"/>
  </r>
  <r>
    <x v="1"/>
  </r>
  <r>
    <x v="2"/>
  </r>
  <r>
    <x v="2"/>
  </r>
  <r>
    <x v="1"/>
  </r>
  <r>
    <x v="2"/>
  </r>
  <r>
    <x v="2"/>
  </r>
  <r>
    <x v="1"/>
  </r>
  <r>
    <x v="2"/>
  </r>
  <r>
    <x v="1"/>
  </r>
  <r>
    <x v="2"/>
  </r>
  <r>
    <x v="1"/>
  </r>
  <r>
    <x v="2"/>
  </r>
  <r>
    <x v="2"/>
  </r>
  <r>
    <x v="2"/>
  </r>
  <r>
    <x v="1"/>
  </r>
  <r>
    <x v="2"/>
  </r>
  <r>
    <x v="1"/>
  </r>
  <r>
    <x v="1"/>
  </r>
  <r>
    <x v="0"/>
  </r>
  <r>
    <x v="0"/>
  </r>
  <r>
    <x v="1"/>
  </r>
  <r>
    <x v="2"/>
  </r>
  <r>
    <x v="1"/>
  </r>
  <r>
    <x v="2"/>
  </r>
  <r>
    <x v="2"/>
  </r>
  <r>
    <x v="1"/>
  </r>
  <r>
    <x v="3"/>
  </r>
  <r>
    <x v="2"/>
  </r>
  <r>
    <x v="1"/>
  </r>
  <r>
    <x v="0"/>
  </r>
  <r>
    <x v="2"/>
  </r>
  <r>
    <x v="3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0"/>
  </r>
  <r>
    <x v="0"/>
  </r>
  <r>
    <x v="1"/>
  </r>
  <r>
    <x v="1"/>
  </r>
  <r>
    <x v="1"/>
  </r>
  <r>
    <x v="2"/>
  </r>
  <r>
    <x v="3"/>
  </r>
  <r>
    <x v="0"/>
  </r>
  <r>
    <x v="2"/>
  </r>
  <r>
    <x v="2"/>
  </r>
  <r>
    <x v="6"/>
  </r>
  <r>
    <x v="0"/>
  </r>
  <r>
    <x v="2"/>
  </r>
  <r>
    <x v="0"/>
  </r>
  <r>
    <x v="2"/>
  </r>
  <r>
    <x v="2"/>
  </r>
  <r>
    <x v="1"/>
  </r>
  <r>
    <x v="5"/>
  </r>
  <r>
    <x v="2"/>
  </r>
  <r>
    <x v="1"/>
  </r>
  <r>
    <x v="0"/>
  </r>
  <r>
    <x v="1"/>
  </r>
  <r>
    <x v="1"/>
  </r>
  <r>
    <x v="2"/>
  </r>
  <r>
    <x v="1"/>
  </r>
  <r>
    <x v="2"/>
  </r>
  <r>
    <x v="2"/>
  </r>
  <r>
    <x v="2"/>
  </r>
  <r>
    <x v="1"/>
  </r>
  <r>
    <x v="2"/>
  </r>
  <r>
    <x v="2"/>
  </r>
  <r>
    <x v="2"/>
  </r>
  <r>
    <x v="2"/>
  </r>
  <r>
    <x v="2"/>
  </r>
  <r>
    <x v="2"/>
  </r>
  <r>
    <x v="1"/>
  </r>
  <r>
    <x v="2"/>
  </r>
  <r>
    <x v="2"/>
  </r>
  <r>
    <x v="2"/>
  </r>
  <r>
    <x v="2"/>
  </r>
  <r>
    <x v="2"/>
  </r>
  <r>
    <x v="0"/>
  </r>
  <r>
    <x v="2"/>
  </r>
  <r>
    <x v="2"/>
  </r>
  <r>
    <x v="5"/>
  </r>
  <r>
    <x v="5"/>
  </r>
  <r>
    <x v="2"/>
  </r>
  <r>
    <x v="2"/>
  </r>
  <r>
    <x v="2"/>
  </r>
  <r>
    <x v="0"/>
  </r>
  <r>
    <x v="2"/>
  </r>
  <r>
    <x v="1"/>
  </r>
  <r>
    <x v="2"/>
  </r>
  <r>
    <x v="2"/>
  </r>
  <r>
    <x v="4"/>
  </r>
  <r>
    <x v="2"/>
  </r>
  <r>
    <x v="1"/>
  </r>
  <r>
    <x v="2"/>
  </r>
  <r>
    <x v="1"/>
  </r>
  <r>
    <x v="4"/>
  </r>
  <r>
    <x v="2"/>
  </r>
  <r>
    <x v="0"/>
  </r>
  <r>
    <x v="1"/>
  </r>
  <r>
    <x v="2"/>
  </r>
  <r>
    <x v="2"/>
  </r>
  <r>
    <x v="2"/>
  </r>
  <r>
    <x v="1"/>
  </r>
  <r>
    <x v="0"/>
  </r>
  <r>
    <x v="1"/>
  </r>
  <r>
    <x v="1"/>
  </r>
  <r>
    <x v="2"/>
  </r>
  <r>
    <x v="1"/>
  </r>
  <r>
    <x v="2"/>
  </r>
  <r>
    <x v="2"/>
  </r>
  <r>
    <x v="0"/>
  </r>
  <r>
    <x v="0"/>
  </r>
  <r>
    <x v="1"/>
  </r>
  <r>
    <x v="2"/>
  </r>
  <r>
    <x v="0"/>
  </r>
  <r>
    <x v="1"/>
  </r>
  <r>
    <x v="2"/>
  </r>
  <r>
    <x v="2"/>
  </r>
  <r>
    <x v="2"/>
  </r>
  <r>
    <x v="1"/>
  </r>
  <r>
    <x v="1"/>
  </r>
  <r>
    <x v="3"/>
  </r>
  <r>
    <x v="1"/>
  </r>
  <r>
    <x v="2"/>
  </r>
  <r>
    <x v="2"/>
  </r>
  <r>
    <x v="4"/>
  </r>
  <r>
    <x v="2"/>
  </r>
  <r>
    <x v="1"/>
  </r>
  <r>
    <x v="6"/>
  </r>
  <r>
    <x v="0"/>
  </r>
  <r>
    <x v="2"/>
  </r>
  <r>
    <x v="1"/>
  </r>
  <r>
    <x v="1"/>
  </r>
  <r>
    <x v="0"/>
  </r>
  <r>
    <x v="1"/>
  </r>
  <r>
    <x v="1"/>
  </r>
  <r>
    <x v="2"/>
  </r>
  <r>
    <x v="2"/>
  </r>
  <r>
    <x v="1"/>
  </r>
  <r>
    <x v="2"/>
  </r>
  <r>
    <x v="2"/>
  </r>
  <r>
    <x v="4"/>
  </r>
  <r>
    <x v="2"/>
  </r>
  <r>
    <x v="1"/>
  </r>
  <r>
    <x v="2"/>
  </r>
  <r>
    <x v="0"/>
  </r>
  <r>
    <x v="2"/>
  </r>
  <r>
    <x v="2"/>
  </r>
  <r>
    <x v="1"/>
  </r>
  <r>
    <x v="1"/>
  </r>
  <r>
    <x v="2"/>
  </r>
  <r>
    <x v="2"/>
  </r>
  <r>
    <x v="2"/>
  </r>
  <r>
    <x v="1"/>
  </r>
  <r>
    <x v="2"/>
  </r>
  <r>
    <x v="2"/>
  </r>
  <r>
    <x v="4"/>
  </r>
  <r>
    <x v="1"/>
  </r>
  <r>
    <x v="2"/>
  </r>
  <r>
    <x v="2"/>
  </r>
  <r>
    <x v="1"/>
  </r>
  <r>
    <x v="2"/>
  </r>
  <r>
    <x v="2"/>
  </r>
  <r>
    <x v="2"/>
  </r>
  <r>
    <x v="1"/>
  </r>
  <r>
    <x v="4"/>
  </r>
  <r>
    <x v="2"/>
  </r>
  <r>
    <x v="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6">
  <r>
    <x v="0"/>
  </r>
  <r>
    <x v="1"/>
  </r>
  <r>
    <x v="0"/>
  </r>
  <r>
    <x v="1"/>
  </r>
  <r>
    <x v="1"/>
  </r>
  <r>
    <x v="1"/>
  </r>
  <r>
    <x v="0"/>
  </r>
  <r>
    <x v="2"/>
  </r>
  <r>
    <x v="1"/>
  </r>
  <r>
    <x v="3"/>
  </r>
  <r>
    <x v="0"/>
  </r>
  <r>
    <x v="1"/>
  </r>
  <r>
    <x v="1"/>
  </r>
  <r>
    <x v="3"/>
  </r>
  <r>
    <x v="1"/>
  </r>
  <r>
    <x v="1"/>
  </r>
  <r>
    <x v="3"/>
  </r>
  <r>
    <x v="1"/>
  </r>
  <r>
    <x v="0"/>
  </r>
  <r>
    <x v="1"/>
  </r>
  <r>
    <x v="1"/>
  </r>
  <r>
    <x v="1"/>
  </r>
  <r>
    <x v="1"/>
  </r>
  <r>
    <x v="1"/>
  </r>
  <r>
    <x v="1"/>
  </r>
  <r>
    <x v="0"/>
  </r>
  <r>
    <x v="1"/>
  </r>
  <r>
    <x v="0"/>
  </r>
  <r>
    <x v="0"/>
  </r>
  <r>
    <x v="1"/>
  </r>
  <r>
    <x v="0"/>
  </r>
  <r>
    <x v="1"/>
  </r>
  <r>
    <x v="3"/>
  </r>
  <r>
    <x v="1"/>
  </r>
  <r>
    <x v="1"/>
  </r>
  <r>
    <x v="3"/>
  </r>
  <r>
    <x v="0"/>
  </r>
  <r>
    <x v="1"/>
  </r>
  <r>
    <x v="1"/>
  </r>
  <r>
    <x v="1"/>
  </r>
  <r>
    <x v="1"/>
  </r>
  <r>
    <x v="4"/>
  </r>
  <r>
    <x v="5"/>
  </r>
  <r>
    <x v="3"/>
  </r>
  <r>
    <x v="0"/>
  </r>
  <r>
    <x v="1"/>
  </r>
  <r>
    <x v="1"/>
  </r>
  <r>
    <x v="1"/>
  </r>
  <r>
    <x v="0"/>
  </r>
  <r>
    <x v="6"/>
  </r>
  <r>
    <x v="1"/>
  </r>
  <r>
    <x v="1"/>
  </r>
  <r>
    <x v="1"/>
  </r>
  <r>
    <x v="1"/>
  </r>
  <r>
    <x v="6"/>
  </r>
  <r>
    <x v="3"/>
  </r>
  <r>
    <x v="1"/>
  </r>
  <r>
    <x v="3"/>
  </r>
  <r>
    <x v="7"/>
  </r>
  <r>
    <x v="1"/>
  </r>
  <r>
    <x v="1"/>
  </r>
  <r>
    <x v="1"/>
  </r>
  <r>
    <x v="1"/>
  </r>
  <r>
    <x v="1"/>
  </r>
  <r>
    <x v="1"/>
  </r>
  <r>
    <x v="3"/>
  </r>
  <r>
    <x v="1"/>
  </r>
  <r>
    <x v="1"/>
  </r>
  <r>
    <x v="1"/>
  </r>
  <r>
    <x v="6"/>
  </r>
  <r>
    <x v="1"/>
  </r>
  <r>
    <x v="1"/>
  </r>
  <r>
    <x v="1"/>
  </r>
  <r>
    <x v="0"/>
  </r>
  <r>
    <x v="8"/>
  </r>
  <r>
    <x v="0"/>
  </r>
  <r>
    <x v="1"/>
  </r>
  <r>
    <x v="1"/>
  </r>
  <r>
    <x v="0"/>
  </r>
  <r>
    <x v="1"/>
  </r>
  <r>
    <x v="1"/>
  </r>
  <r>
    <x v="1"/>
  </r>
  <r>
    <x v="1"/>
  </r>
  <r>
    <x v="1"/>
  </r>
  <r>
    <x v="6"/>
  </r>
  <r>
    <x v="1"/>
  </r>
  <r>
    <x v="9"/>
  </r>
  <r>
    <x v="1"/>
  </r>
  <r>
    <x v="6"/>
  </r>
  <r>
    <x v="0"/>
  </r>
  <r>
    <x v="0"/>
  </r>
  <r>
    <x v="1"/>
  </r>
  <r>
    <x v="0"/>
  </r>
  <r>
    <x v="1"/>
  </r>
  <r>
    <x v="1"/>
  </r>
  <r>
    <x v="0"/>
  </r>
  <r>
    <x v="1"/>
  </r>
  <r>
    <x v="1"/>
  </r>
  <r>
    <x v="6"/>
  </r>
  <r>
    <x v="3"/>
  </r>
  <r>
    <x v="0"/>
  </r>
  <r>
    <x v="1"/>
  </r>
  <r>
    <x v="1"/>
  </r>
  <r>
    <x v="0"/>
  </r>
  <r>
    <x v="1"/>
  </r>
  <r>
    <x v="0"/>
  </r>
  <r>
    <x v="1"/>
  </r>
  <r>
    <x v="0"/>
  </r>
  <r>
    <x v="1"/>
  </r>
  <r>
    <x v="1"/>
  </r>
  <r>
    <x v="1"/>
  </r>
  <r>
    <x v="1"/>
  </r>
  <r>
    <x v="3"/>
  </r>
  <r>
    <x v="1"/>
  </r>
  <r>
    <x v="1"/>
  </r>
  <r>
    <x v="1"/>
  </r>
  <r>
    <x v="1"/>
  </r>
  <r>
    <x v="1"/>
  </r>
  <r>
    <x v="6"/>
  </r>
  <r>
    <x v="0"/>
  </r>
  <r>
    <x v="1"/>
  </r>
  <r>
    <x v="1"/>
  </r>
  <r>
    <x v="3"/>
  </r>
  <r>
    <x v="1"/>
  </r>
  <r>
    <x v="1"/>
  </r>
  <r>
    <x v="0"/>
  </r>
  <r>
    <x v="0"/>
  </r>
  <r>
    <x v="1"/>
  </r>
  <r>
    <x v="1"/>
  </r>
  <r>
    <x v="6"/>
  </r>
  <r>
    <x v="1"/>
  </r>
  <r>
    <x v="1"/>
  </r>
  <r>
    <x v="6"/>
  </r>
  <r>
    <x v="1"/>
  </r>
  <r>
    <x v="1"/>
  </r>
  <r>
    <x v="0"/>
  </r>
  <r>
    <x v="1"/>
  </r>
  <r>
    <x v="1"/>
  </r>
  <r>
    <x v="0"/>
  </r>
  <r>
    <x v="1"/>
  </r>
  <r>
    <x v="1"/>
  </r>
  <r>
    <x v="0"/>
  </r>
  <r>
    <x v="10"/>
  </r>
  <r>
    <x v="1"/>
  </r>
  <r>
    <x v="1"/>
  </r>
  <r>
    <x v="1"/>
  </r>
  <r>
    <x v="0"/>
  </r>
  <r>
    <x v="1"/>
  </r>
  <r>
    <x v="1"/>
  </r>
  <r>
    <x v="1"/>
  </r>
  <r>
    <x v="1"/>
  </r>
  <r>
    <x v="1"/>
  </r>
  <r>
    <x v="1"/>
  </r>
  <r>
    <x v="3"/>
  </r>
  <r>
    <x v="1"/>
  </r>
  <r>
    <x v="2"/>
  </r>
  <r>
    <x v="0"/>
  </r>
  <r>
    <x v="1"/>
  </r>
  <r>
    <x v="1"/>
  </r>
  <r>
    <x v="3"/>
  </r>
  <r>
    <x v="1"/>
  </r>
  <r>
    <x v="1"/>
  </r>
  <r>
    <x v="0"/>
  </r>
  <r>
    <x v="0"/>
  </r>
  <r>
    <x v="1"/>
  </r>
  <r>
    <x v="0"/>
  </r>
  <r>
    <x v="0"/>
  </r>
  <r>
    <x v="6"/>
  </r>
  <r>
    <x v="0"/>
  </r>
  <r>
    <x v="1"/>
  </r>
  <r>
    <x v="1"/>
  </r>
  <r>
    <x v="0"/>
  </r>
  <r>
    <x v="3"/>
  </r>
  <r>
    <x v="1"/>
  </r>
  <r>
    <x v="1"/>
  </r>
  <r>
    <x v="0"/>
  </r>
  <r>
    <x v="1"/>
  </r>
  <r>
    <x v="0"/>
  </r>
  <r>
    <x v="1"/>
  </r>
  <r>
    <x v="0"/>
  </r>
  <r>
    <x v="0"/>
  </r>
  <r>
    <x v="1"/>
  </r>
  <r>
    <x v="1"/>
  </r>
  <r>
    <x v="9"/>
  </r>
  <r>
    <x v="0"/>
  </r>
  <r>
    <x v="0"/>
  </r>
  <r>
    <x v="0"/>
  </r>
  <r>
    <x v="3"/>
  </r>
  <r>
    <x v="1"/>
  </r>
  <r>
    <x v="3"/>
  </r>
  <r>
    <x v="0"/>
  </r>
  <r>
    <x v="0"/>
  </r>
  <r>
    <x v="1"/>
  </r>
  <r>
    <x v="1"/>
  </r>
  <r>
    <x v="0"/>
  </r>
  <r>
    <x v="1"/>
  </r>
  <r>
    <x v="1"/>
  </r>
  <r>
    <x v="0"/>
  </r>
  <r>
    <x v="6"/>
  </r>
  <r>
    <x v="1"/>
  </r>
  <r>
    <x v="1"/>
  </r>
  <r>
    <x v="0"/>
  </r>
  <r>
    <x v="1"/>
  </r>
  <r>
    <x v="1"/>
  </r>
  <r>
    <x v="0"/>
  </r>
  <r>
    <x v="0"/>
  </r>
  <r>
    <x v="0"/>
  </r>
  <r>
    <x v="3"/>
  </r>
  <r>
    <x v="3"/>
  </r>
  <r>
    <x v="1"/>
  </r>
  <r>
    <x v="0"/>
  </r>
  <r>
    <x v="1"/>
  </r>
  <r>
    <x v="1"/>
  </r>
  <r>
    <x v="1"/>
  </r>
  <r>
    <x v="6"/>
  </r>
  <r>
    <x v="1"/>
  </r>
  <r>
    <x v="0"/>
  </r>
  <r>
    <x v="6"/>
  </r>
  <r>
    <x v="1"/>
  </r>
  <r>
    <x v="9"/>
  </r>
  <r>
    <x v="1"/>
  </r>
  <r>
    <x v="0"/>
  </r>
  <r>
    <x v="0"/>
  </r>
  <r>
    <x v="0"/>
  </r>
  <r>
    <x v="1"/>
  </r>
  <r>
    <x v="1"/>
  </r>
  <r>
    <x v="0"/>
  </r>
  <r>
    <x v="1"/>
  </r>
  <r>
    <x v="1"/>
  </r>
  <r>
    <x v="1"/>
  </r>
  <r>
    <x v="0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6"/>
  </r>
  <r>
    <x v="1"/>
  </r>
  <r>
    <x v="1"/>
  </r>
  <r>
    <x v="0"/>
  </r>
  <r>
    <x v="6"/>
  </r>
  <r>
    <x v="1"/>
  </r>
  <r>
    <x v="0"/>
  </r>
  <r>
    <x v="0"/>
  </r>
  <r>
    <x v="1"/>
  </r>
  <r>
    <x v="1"/>
  </r>
  <r>
    <x v="3"/>
  </r>
  <r>
    <x v="1"/>
  </r>
  <r>
    <x v="1"/>
  </r>
  <r>
    <x v="0"/>
  </r>
  <r>
    <x v="1"/>
  </r>
  <r>
    <x v="1"/>
  </r>
  <r>
    <x v="0"/>
  </r>
  <r>
    <x v="5"/>
  </r>
  <r>
    <x v="1"/>
  </r>
  <r>
    <x v="0"/>
  </r>
  <r>
    <x v="1"/>
  </r>
  <r>
    <x v="6"/>
  </r>
  <r>
    <x v="1"/>
  </r>
  <r>
    <x v="1"/>
  </r>
  <r>
    <x v="1"/>
  </r>
  <r>
    <x v="1"/>
  </r>
  <r>
    <x v="0"/>
  </r>
  <r>
    <x v="0"/>
  </r>
  <r>
    <x v="1"/>
  </r>
  <r>
    <x v="1"/>
  </r>
  <r>
    <x v="0"/>
  </r>
  <r>
    <x v="0"/>
  </r>
  <r>
    <x v="1"/>
  </r>
  <r>
    <x v="0"/>
  </r>
  <r>
    <x v="1"/>
  </r>
  <r>
    <x v="1"/>
  </r>
  <r>
    <x v="3"/>
  </r>
  <r>
    <x v="1"/>
  </r>
  <r>
    <x v="1"/>
  </r>
  <r>
    <x v="1"/>
  </r>
  <r>
    <x v="0"/>
  </r>
  <r>
    <x v="1"/>
  </r>
  <r>
    <x v="1"/>
  </r>
  <r>
    <x v="1"/>
  </r>
  <r>
    <x v="3"/>
  </r>
  <r>
    <x v="1"/>
  </r>
  <r>
    <x v="1"/>
  </r>
  <r>
    <x v="1"/>
  </r>
  <r>
    <x v="1"/>
  </r>
  <r>
    <x v="1"/>
  </r>
  <r>
    <x v="1"/>
  </r>
  <r>
    <x v="0"/>
  </r>
  <r>
    <x v="3"/>
  </r>
  <r>
    <x v="1"/>
  </r>
  <r>
    <x v="1"/>
  </r>
  <r>
    <x v="11"/>
  </r>
  <r>
    <x v="1"/>
  </r>
  <r>
    <x v="6"/>
  </r>
  <r>
    <x v="1"/>
  </r>
  <r>
    <x v="1"/>
  </r>
  <r>
    <x v="0"/>
  </r>
  <r>
    <x v="0"/>
  </r>
  <r>
    <x v="1"/>
  </r>
  <r>
    <x v="1"/>
  </r>
  <r>
    <x v="1"/>
  </r>
</pivotCacheRecords>
</file>

<file path=xl/pivotCache/pivotCacheRecords2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6">
  <r>
    <x v="0"/>
  </r>
  <r>
    <x v="1"/>
  </r>
  <r>
    <x v="2"/>
  </r>
  <r>
    <x v="0"/>
  </r>
  <r>
    <x v="3"/>
  </r>
  <r>
    <x v="3"/>
  </r>
  <r>
    <x v="3"/>
  </r>
  <r>
    <x v="3"/>
  </r>
  <r>
    <x v="4"/>
  </r>
  <r>
    <x v="2"/>
  </r>
  <r>
    <x v="3"/>
  </r>
  <r>
    <x v="0"/>
  </r>
  <r>
    <x v="3"/>
  </r>
  <r>
    <x v="0"/>
  </r>
  <r>
    <x v="1"/>
  </r>
  <r>
    <x v="3"/>
  </r>
  <r>
    <x v="2"/>
  </r>
  <r>
    <x v="0"/>
  </r>
  <r>
    <x v="3"/>
  </r>
  <r>
    <x v="3"/>
  </r>
  <r>
    <x v="4"/>
  </r>
  <r>
    <x v="4"/>
  </r>
  <r>
    <x v="2"/>
  </r>
  <r>
    <x v="4"/>
  </r>
  <r>
    <x v="3"/>
  </r>
  <r>
    <x v="3"/>
  </r>
  <r>
    <x v="0"/>
  </r>
  <r>
    <x v="3"/>
  </r>
  <r>
    <x v="0"/>
  </r>
  <r>
    <x v="3"/>
  </r>
  <r>
    <x v="4"/>
  </r>
  <r>
    <x v="4"/>
  </r>
  <r>
    <x v="4"/>
  </r>
  <r>
    <x v="5"/>
  </r>
  <r>
    <x v="3"/>
  </r>
  <r>
    <x v="2"/>
  </r>
  <r>
    <x v="0"/>
  </r>
  <r>
    <x v="0"/>
  </r>
  <r>
    <x v="5"/>
  </r>
  <r>
    <x v="3"/>
  </r>
  <r>
    <x v="5"/>
  </r>
  <r>
    <x v="4"/>
  </r>
  <r>
    <x v="2"/>
  </r>
  <r>
    <x v="0"/>
  </r>
  <r>
    <x v="4"/>
  </r>
  <r>
    <x v="4"/>
  </r>
  <r>
    <x v="0"/>
  </r>
  <r>
    <x v="4"/>
  </r>
  <r>
    <x v="2"/>
  </r>
  <r>
    <x v="2"/>
  </r>
  <r>
    <x v="3"/>
  </r>
  <r>
    <x v="3"/>
  </r>
  <r>
    <x v="2"/>
  </r>
  <r>
    <x v="3"/>
  </r>
  <r>
    <x v="3"/>
  </r>
  <r>
    <x v="0"/>
  </r>
  <r>
    <x v="3"/>
  </r>
  <r>
    <x v="3"/>
  </r>
  <r>
    <x v="0"/>
  </r>
  <r>
    <x v="4"/>
  </r>
  <r>
    <x v="4"/>
  </r>
  <r>
    <x v="2"/>
  </r>
  <r>
    <x v="3"/>
  </r>
  <r>
    <x v="2"/>
  </r>
  <r>
    <x v="2"/>
  </r>
  <r>
    <x v="6"/>
  </r>
  <r>
    <x v="4"/>
  </r>
  <r>
    <x v="2"/>
  </r>
  <r>
    <x v="0"/>
  </r>
  <r>
    <x v="4"/>
  </r>
  <r>
    <x v="1"/>
  </r>
  <r>
    <x v="0"/>
  </r>
  <r>
    <x v="0"/>
  </r>
  <r>
    <x v="4"/>
  </r>
  <r>
    <x v="2"/>
  </r>
  <r>
    <x v="1"/>
  </r>
  <r>
    <x v="4"/>
  </r>
  <r>
    <x v="4"/>
  </r>
  <r>
    <x v="3"/>
  </r>
  <r>
    <x v="4"/>
  </r>
  <r>
    <x v="3"/>
  </r>
  <r>
    <x v="0"/>
  </r>
  <r>
    <x v="1"/>
  </r>
  <r>
    <x v="2"/>
  </r>
  <r>
    <x v="0"/>
  </r>
  <r>
    <x v="4"/>
  </r>
  <r>
    <x v="6"/>
  </r>
  <r>
    <x v="4"/>
  </r>
  <r>
    <x v="3"/>
  </r>
  <r>
    <x v="0"/>
  </r>
  <r>
    <x v="4"/>
  </r>
  <r>
    <x v="2"/>
  </r>
  <r>
    <x v="3"/>
  </r>
  <r>
    <x v="4"/>
  </r>
  <r>
    <x v="3"/>
  </r>
  <r>
    <x v="4"/>
  </r>
  <r>
    <x v="3"/>
  </r>
  <r>
    <x v="1"/>
  </r>
  <r>
    <x v="2"/>
  </r>
  <r>
    <x v="3"/>
  </r>
  <r>
    <x v="4"/>
  </r>
  <r>
    <x v="1"/>
  </r>
  <r>
    <x v="3"/>
  </r>
  <r>
    <x v="3"/>
  </r>
  <r>
    <x v="3"/>
  </r>
  <r>
    <x v="4"/>
  </r>
  <r>
    <x v="4"/>
  </r>
  <r>
    <x v="1"/>
  </r>
  <r>
    <x v="4"/>
  </r>
  <r>
    <x v="4"/>
  </r>
  <r>
    <x v="2"/>
  </r>
  <r>
    <x v="3"/>
  </r>
  <r>
    <x v="4"/>
  </r>
  <r>
    <x v="2"/>
  </r>
  <r>
    <x v="3"/>
  </r>
  <r>
    <x v="1"/>
  </r>
  <r>
    <x v="4"/>
  </r>
  <r>
    <x v="0"/>
  </r>
  <r>
    <x v="0"/>
  </r>
  <r>
    <x v="3"/>
  </r>
  <r>
    <x v="4"/>
  </r>
  <r>
    <x v="3"/>
  </r>
  <r>
    <x v="0"/>
  </r>
  <r>
    <x v="3"/>
  </r>
  <r>
    <x v="4"/>
  </r>
  <r>
    <x v="2"/>
  </r>
  <r>
    <x v="3"/>
  </r>
  <r>
    <x v="2"/>
  </r>
  <r>
    <x v="0"/>
  </r>
  <r>
    <x v="0"/>
  </r>
  <r>
    <x v="3"/>
  </r>
  <r>
    <x v="0"/>
  </r>
  <r>
    <x v="3"/>
  </r>
  <r>
    <x v="0"/>
  </r>
  <r>
    <x v="3"/>
  </r>
  <r>
    <x v="4"/>
  </r>
  <r>
    <x v="0"/>
  </r>
  <r>
    <x v="3"/>
  </r>
  <r>
    <x v="3"/>
  </r>
  <r>
    <x v="4"/>
  </r>
  <r>
    <x v="4"/>
  </r>
  <r>
    <x v="0"/>
  </r>
  <r>
    <x v="4"/>
  </r>
  <r>
    <x v="4"/>
  </r>
  <r>
    <x v="4"/>
  </r>
  <r>
    <x v="0"/>
  </r>
  <r>
    <x v="0"/>
  </r>
  <r>
    <x v="4"/>
  </r>
  <r>
    <x v="4"/>
  </r>
  <r>
    <x v="0"/>
  </r>
  <r>
    <x v="3"/>
  </r>
  <r>
    <x v="4"/>
  </r>
  <r>
    <x v="3"/>
  </r>
  <r>
    <x v="2"/>
  </r>
  <r>
    <x v="2"/>
  </r>
  <r>
    <x v="0"/>
  </r>
  <r>
    <x v="2"/>
  </r>
  <r>
    <x v="4"/>
  </r>
  <r>
    <x v="5"/>
  </r>
  <r>
    <x v="0"/>
  </r>
  <r>
    <x v="4"/>
  </r>
  <r>
    <x v="3"/>
  </r>
  <r>
    <x v="0"/>
  </r>
  <r>
    <x v="3"/>
  </r>
  <r>
    <x v="3"/>
  </r>
  <r>
    <x v="4"/>
  </r>
  <r>
    <x v="3"/>
  </r>
  <r>
    <x v="0"/>
  </r>
  <r>
    <x v="0"/>
  </r>
  <r>
    <x v="3"/>
  </r>
  <r>
    <x v="2"/>
  </r>
  <r>
    <x v="3"/>
  </r>
  <r>
    <x v="2"/>
  </r>
  <r>
    <x v="0"/>
  </r>
  <r>
    <x v="1"/>
  </r>
  <r>
    <x v="5"/>
  </r>
  <r>
    <x v="4"/>
  </r>
  <r>
    <x v="0"/>
  </r>
  <r>
    <x v="0"/>
  </r>
  <r>
    <x v="1"/>
  </r>
  <r>
    <x v="5"/>
  </r>
  <r>
    <x v="3"/>
  </r>
  <r>
    <x v="4"/>
  </r>
  <r>
    <x v="0"/>
  </r>
  <r>
    <x v="1"/>
  </r>
  <r>
    <x v="3"/>
  </r>
  <r>
    <x v="2"/>
  </r>
  <r>
    <x v="4"/>
  </r>
  <r>
    <x v="4"/>
  </r>
  <r>
    <x v="0"/>
  </r>
  <r>
    <x v="0"/>
  </r>
  <r>
    <x v="6"/>
  </r>
  <r>
    <x v="4"/>
  </r>
  <r>
    <x v="1"/>
  </r>
  <r>
    <x v="1"/>
  </r>
  <r>
    <x v="4"/>
  </r>
  <r>
    <x v="3"/>
  </r>
  <r>
    <x v="0"/>
  </r>
  <r>
    <x v="4"/>
  </r>
  <r>
    <x v="0"/>
  </r>
  <r>
    <x v="2"/>
  </r>
  <r>
    <x v="0"/>
  </r>
  <r>
    <x v="3"/>
  </r>
  <r>
    <x v="2"/>
  </r>
  <r>
    <x v="4"/>
  </r>
  <r>
    <x v="3"/>
  </r>
  <r>
    <x v="0"/>
  </r>
  <r>
    <x v="4"/>
  </r>
  <r>
    <x v="2"/>
  </r>
  <r>
    <x v="3"/>
  </r>
  <r>
    <x v="3"/>
  </r>
  <r>
    <x v="2"/>
  </r>
  <r>
    <x v="4"/>
  </r>
  <r>
    <x v="1"/>
  </r>
  <r>
    <x v="2"/>
  </r>
  <r>
    <x v="3"/>
  </r>
  <r>
    <x v="2"/>
  </r>
  <r>
    <x v="3"/>
  </r>
  <r>
    <x v="3"/>
  </r>
  <r>
    <x v="6"/>
  </r>
  <r>
    <x v="3"/>
  </r>
  <r>
    <x v="0"/>
  </r>
  <r>
    <x v="0"/>
  </r>
  <r>
    <x v="3"/>
  </r>
  <r>
    <x v="0"/>
  </r>
  <r>
    <x v="0"/>
  </r>
  <r>
    <x v="0"/>
  </r>
  <r>
    <x v="4"/>
  </r>
  <r>
    <x v="3"/>
  </r>
  <r>
    <x v="0"/>
  </r>
  <r>
    <x v="2"/>
  </r>
  <r>
    <x v="4"/>
  </r>
  <r>
    <x v="3"/>
  </r>
  <r>
    <x v="3"/>
  </r>
  <r>
    <x v="3"/>
  </r>
  <r>
    <x v="3"/>
  </r>
  <r>
    <x v="3"/>
  </r>
  <r>
    <x v="4"/>
  </r>
  <r>
    <x v="0"/>
  </r>
  <r>
    <x v="0"/>
  </r>
  <r>
    <x v="4"/>
  </r>
  <r>
    <x v="3"/>
  </r>
  <r>
    <x v="3"/>
  </r>
  <r>
    <x v="3"/>
  </r>
  <r>
    <x v="4"/>
  </r>
  <r>
    <x v="4"/>
  </r>
  <r>
    <x v="0"/>
  </r>
  <r>
    <x v="2"/>
  </r>
  <r>
    <x v="3"/>
  </r>
  <r>
    <x v="4"/>
  </r>
  <r>
    <x v="4"/>
  </r>
  <r>
    <x v="3"/>
  </r>
  <r>
    <x v="1"/>
  </r>
  <r>
    <x v="3"/>
  </r>
  <r>
    <x v="4"/>
  </r>
  <r>
    <x v="0"/>
  </r>
  <r>
    <x v="0"/>
  </r>
  <r>
    <x v="4"/>
  </r>
  <r>
    <x v="5"/>
  </r>
  <r>
    <x v="3"/>
  </r>
  <r>
    <x v="4"/>
  </r>
  <r>
    <x v="2"/>
  </r>
  <r>
    <x v="0"/>
  </r>
  <r>
    <x v="4"/>
  </r>
  <r>
    <x v="0"/>
  </r>
  <r>
    <x v="0"/>
  </r>
  <r>
    <x v="3"/>
  </r>
  <r>
    <x v="4"/>
  </r>
  <r>
    <x v="0"/>
  </r>
  <r>
    <x v="4"/>
  </r>
  <r>
    <x v="3"/>
  </r>
  <r>
    <x v="4"/>
  </r>
  <r>
    <x v="4"/>
  </r>
  <r>
    <x v="5"/>
  </r>
  <r>
    <x v="0"/>
  </r>
  <r>
    <x v="3"/>
  </r>
  <r>
    <x v="4"/>
  </r>
  <r>
    <x v="4"/>
  </r>
  <r>
    <x v="4"/>
  </r>
  <r>
    <x v="3"/>
  </r>
  <r>
    <x v="2"/>
  </r>
  <r>
    <x v="4"/>
  </r>
  <r>
    <x v="3"/>
  </r>
  <r>
    <x v="3"/>
  </r>
  <r>
    <x v="4"/>
  </r>
  <r>
    <x v="0"/>
  </r>
  <r>
    <x v="0"/>
  </r>
  <r>
    <x v="3"/>
  </r>
  <r>
    <x v="3"/>
  </r>
  <r>
    <x v="4"/>
  </r>
  <r>
    <x v="4"/>
  </r>
  <r>
    <x v="3"/>
  </r>
  <r>
    <x v="2"/>
  </r>
  <r>
    <x v="4"/>
  </r>
  <r>
    <x v="1"/>
  </r>
  <r>
    <x v="2"/>
  </r>
  <r>
    <x v="3"/>
  </r>
  <r>
    <x v="1"/>
  </r>
  <r>
    <x v="4"/>
  </r>
  <r>
    <x v="1"/>
  </r>
  <r>
    <x v="4"/>
  </r>
  <r>
    <x v="3"/>
  </r>
  <r>
    <x v="4"/>
  </r>
  <r>
    <x v="4"/>
  </r>
  <r>
    <x v="4"/>
  </r>
  <r>
    <x v="3"/>
  </r>
</pivotCacheRecords>
</file>

<file path=xl/pivotCache/pivotCacheRecords2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6">
  <r>
    <x v="0"/>
  </r>
  <r>
    <x v="1"/>
  </r>
  <r>
    <x v="1"/>
  </r>
  <r>
    <x v="2"/>
  </r>
  <r>
    <x v="0"/>
  </r>
  <r>
    <x v="2"/>
  </r>
  <r>
    <x v="1"/>
  </r>
  <r>
    <x v="3"/>
  </r>
  <r>
    <x v="1"/>
  </r>
  <r>
    <x v="1"/>
  </r>
  <r>
    <x v="0"/>
  </r>
  <r>
    <x v="2"/>
  </r>
  <r>
    <x v="0"/>
  </r>
  <r>
    <x v="4"/>
  </r>
  <r>
    <x v="0"/>
  </r>
  <r>
    <x v="0"/>
  </r>
  <r>
    <x v="2"/>
  </r>
  <r>
    <x v="1"/>
  </r>
  <r>
    <x v="0"/>
  </r>
  <r>
    <x v="1"/>
  </r>
  <r>
    <x v="1"/>
  </r>
  <r>
    <x v="0"/>
  </r>
  <r>
    <x v="0"/>
  </r>
  <r>
    <x v="1"/>
  </r>
  <r>
    <x v="0"/>
  </r>
  <r>
    <x v="0"/>
  </r>
  <r>
    <x v="1"/>
  </r>
  <r>
    <x v="1"/>
  </r>
  <r>
    <x v="4"/>
  </r>
  <r>
    <x v="1"/>
  </r>
  <r>
    <x v="1"/>
  </r>
  <r>
    <x v="1"/>
  </r>
  <r>
    <x v="1"/>
  </r>
  <r>
    <x v="5"/>
  </r>
  <r>
    <x v="1"/>
  </r>
  <r>
    <x v="2"/>
  </r>
  <r>
    <x v="0"/>
  </r>
  <r>
    <x v="1"/>
  </r>
  <r>
    <x v="1"/>
  </r>
  <r>
    <x v="5"/>
  </r>
  <r>
    <x v="5"/>
  </r>
  <r>
    <x v="4"/>
  </r>
  <r>
    <x v="5"/>
  </r>
  <r>
    <x v="1"/>
  </r>
  <r>
    <x v="0"/>
  </r>
  <r>
    <x v="1"/>
  </r>
  <r>
    <x v="1"/>
  </r>
  <r>
    <x v="0"/>
  </r>
  <r>
    <x v="2"/>
  </r>
  <r>
    <x v="2"/>
  </r>
  <r>
    <x v="0"/>
  </r>
  <r>
    <x v="0"/>
  </r>
  <r>
    <x v="4"/>
  </r>
  <r>
    <x v="0"/>
  </r>
  <r>
    <x v="0"/>
  </r>
  <r>
    <x v="1"/>
  </r>
  <r>
    <x v="1"/>
  </r>
  <r>
    <x v="2"/>
  </r>
  <r>
    <x v="2"/>
  </r>
  <r>
    <x v="2"/>
  </r>
  <r>
    <x v="1"/>
  </r>
  <r>
    <x v="5"/>
  </r>
  <r>
    <x v="2"/>
  </r>
  <r>
    <x v="1"/>
  </r>
  <r>
    <x v="6"/>
  </r>
  <r>
    <x v="3"/>
  </r>
  <r>
    <x v="2"/>
  </r>
  <r>
    <x v="1"/>
  </r>
  <r>
    <x v="1"/>
  </r>
  <r>
    <x v="1"/>
  </r>
  <r>
    <x v="0"/>
  </r>
  <r>
    <x v="1"/>
  </r>
  <r>
    <x v="4"/>
  </r>
  <r>
    <x v="1"/>
  </r>
  <r>
    <x v="1"/>
  </r>
  <r>
    <x v="0"/>
  </r>
  <r>
    <x v="2"/>
  </r>
  <r>
    <x v="4"/>
  </r>
  <r>
    <x v="1"/>
  </r>
  <r>
    <x v="1"/>
  </r>
  <r>
    <x v="5"/>
  </r>
  <r>
    <x v="2"/>
  </r>
  <r>
    <x v="1"/>
  </r>
  <r>
    <x v="2"/>
  </r>
  <r>
    <x v="4"/>
  </r>
  <r>
    <x v="1"/>
  </r>
  <r>
    <x v="3"/>
  </r>
  <r>
    <x v="1"/>
  </r>
  <r>
    <x v="5"/>
  </r>
  <r>
    <x v="6"/>
  </r>
  <r>
    <x v="2"/>
  </r>
  <r>
    <x v="0"/>
  </r>
  <r>
    <x v="0"/>
  </r>
  <r>
    <x v="1"/>
  </r>
  <r>
    <x v="1"/>
  </r>
  <r>
    <x v="4"/>
  </r>
  <r>
    <x v="1"/>
  </r>
  <r>
    <x v="2"/>
  </r>
  <r>
    <x v="1"/>
  </r>
  <r>
    <x v="0"/>
  </r>
  <r>
    <x v="0"/>
  </r>
  <r>
    <x v="1"/>
  </r>
  <r>
    <x v="1"/>
  </r>
  <r>
    <x v="1"/>
  </r>
  <r>
    <x v="0"/>
  </r>
  <r>
    <x v="1"/>
  </r>
  <r>
    <x v="1"/>
  </r>
  <r>
    <x v="0"/>
  </r>
  <r>
    <x v="0"/>
  </r>
  <r>
    <x v="2"/>
  </r>
  <r>
    <x v="0"/>
  </r>
  <r>
    <x v="0"/>
  </r>
  <r>
    <x v="2"/>
  </r>
  <r>
    <x v="4"/>
  </r>
  <r>
    <x v="0"/>
  </r>
  <r>
    <x v="0"/>
  </r>
  <r>
    <x v="2"/>
  </r>
  <r>
    <x v="4"/>
  </r>
  <r>
    <x v="2"/>
  </r>
  <r>
    <x v="1"/>
  </r>
  <r>
    <x v="0"/>
  </r>
  <r>
    <x v="0"/>
  </r>
  <r>
    <x v="2"/>
  </r>
  <r>
    <x v="2"/>
  </r>
  <r>
    <x v="1"/>
  </r>
  <r>
    <x v="4"/>
  </r>
  <r>
    <x v="1"/>
  </r>
  <r>
    <x v="1"/>
  </r>
  <r>
    <x v="1"/>
  </r>
  <r>
    <x v="0"/>
  </r>
  <r>
    <x v="0"/>
  </r>
  <r>
    <x v="1"/>
  </r>
  <r>
    <x v="0"/>
  </r>
  <r>
    <x v="1"/>
  </r>
  <r>
    <x v="0"/>
  </r>
  <r>
    <x v="0"/>
  </r>
  <r>
    <x v="2"/>
  </r>
  <r>
    <x v="0"/>
  </r>
  <r>
    <x v="0"/>
  </r>
  <r>
    <x v="0"/>
  </r>
  <r>
    <x v="1"/>
  </r>
  <r>
    <x v="1"/>
  </r>
  <r>
    <x v="4"/>
  </r>
  <r>
    <x v="1"/>
  </r>
  <r>
    <x v="2"/>
  </r>
  <r>
    <x v="0"/>
  </r>
  <r>
    <x v="4"/>
  </r>
  <r>
    <x v="1"/>
  </r>
  <r>
    <x v="1"/>
  </r>
  <r>
    <x v="1"/>
  </r>
  <r>
    <x v="5"/>
  </r>
  <r>
    <x v="0"/>
  </r>
  <r>
    <x v="0"/>
  </r>
  <r>
    <x v="1"/>
  </r>
  <r>
    <x v="2"/>
  </r>
  <r>
    <x v="1"/>
  </r>
  <r>
    <x v="2"/>
  </r>
  <r>
    <x v="1"/>
  </r>
  <r>
    <x v="0"/>
  </r>
  <r>
    <x v="6"/>
  </r>
  <r>
    <x v="1"/>
  </r>
  <r>
    <x v="1"/>
  </r>
  <r>
    <x v="1"/>
  </r>
  <r>
    <x v="0"/>
  </r>
  <r>
    <x v="2"/>
  </r>
  <r>
    <x v="5"/>
  </r>
  <r>
    <x v="5"/>
  </r>
  <r>
    <x v="1"/>
  </r>
  <r>
    <x v="1"/>
  </r>
  <r>
    <x v="0"/>
  </r>
  <r>
    <x v="2"/>
  </r>
  <r>
    <x v="0"/>
  </r>
  <r>
    <x v="4"/>
  </r>
  <r>
    <x v="6"/>
  </r>
  <r>
    <x v="0"/>
  </r>
  <r>
    <x v="1"/>
  </r>
  <r>
    <x v="4"/>
  </r>
  <r>
    <x v="0"/>
  </r>
  <r>
    <x v="4"/>
  </r>
  <r>
    <x v="0"/>
  </r>
  <r>
    <x v="0"/>
  </r>
  <r>
    <x v="5"/>
  </r>
  <r>
    <x v="0"/>
  </r>
  <r>
    <x v="6"/>
  </r>
  <r>
    <x v="5"/>
  </r>
  <r>
    <x v="4"/>
  </r>
  <r>
    <x v="2"/>
  </r>
  <r>
    <x v="6"/>
  </r>
  <r>
    <x v="1"/>
  </r>
  <r>
    <x v="2"/>
  </r>
  <r>
    <x v="1"/>
  </r>
  <r>
    <x v="3"/>
  </r>
  <r>
    <x v="1"/>
  </r>
  <r>
    <x v="1"/>
  </r>
  <r>
    <x v="2"/>
  </r>
  <r>
    <x v="2"/>
  </r>
  <r>
    <x v="0"/>
  </r>
  <r>
    <x v="2"/>
  </r>
  <r>
    <x v="5"/>
  </r>
  <r>
    <x v="1"/>
  </r>
  <r>
    <x v="1"/>
  </r>
  <r>
    <x v="1"/>
  </r>
  <r>
    <x v="1"/>
  </r>
  <r>
    <x v="2"/>
  </r>
  <r>
    <x v="4"/>
  </r>
  <r>
    <x v="1"/>
  </r>
  <r>
    <x v="1"/>
  </r>
  <r>
    <x v="1"/>
  </r>
  <r>
    <x v="2"/>
  </r>
  <r>
    <x v="2"/>
  </r>
  <r>
    <x v="0"/>
  </r>
  <r>
    <x v="4"/>
  </r>
  <r>
    <x v="4"/>
  </r>
  <r>
    <x v="1"/>
  </r>
  <r>
    <x v="6"/>
  </r>
  <r>
    <x v="1"/>
  </r>
  <r>
    <x v="2"/>
  </r>
  <r>
    <x v="2"/>
  </r>
  <r>
    <x v="5"/>
  </r>
  <r>
    <x v="3"/>
  </r>
  <r>
    <x v="2"/>
  </r>
  <r>
    <x v="4"/>
  </r>
  <r>
    <x v="2"/>
  </r>
  <r>
    <x v="1"/>
  </r>
  <r>
    <x v="6"/>
  </r>
  <r>
    <x v="1"/>
  </r>
  <r>
    <x v="2"/>
  </r>
  <r>
    <x v="6"/>
  </r>
  <r>
    <x v="1"/>
  </r>
  <r>
    <x v="2"/>
  </r>
  <r>
    <x v="1"/>
  </r>
  <r>
    <x v="1"/>
  </r>
  <r>
    <x v="0"/>
  </r>
  <r>
    <x v="0"/>
  </r>
  <r>
    <x v="4"/>
  </r>
  <r>
    <x v="0"/>
  </r>
  <r>
    <x v="1"/>
  </r>
  <r>
    <x v="2"/>
  </r>
  <r>
    <x v="2"/>
  </r>
  <r>
    <x v="2"/>
  </r>
  <r>
    <x v="0"/>
  </r>
  <r>
    <x v="0"/>
  </r>
  <r>
    <x v="1"/>
  </r>
  <r>
    <x v="1"/>
  </r>
  <r>
    <x v="2"/>
  </r>
  <r>
    <x v="1"/>
  </r>
  <r>
    <x v="5"/>
  </r>
  <r>
    <x v="4"/>
  </r>
  <r>
    <x v="0"/>
  </r>
  <r>
    <x v="1"/>
  </r>
  <r>
    <x v="1"/>
  </r>
  <r>
    <x v="1"/>
  </r>
  <r>
    <x v="0"/>
  </r>
  <r>
    <x v="0"/>
  </r>
  <r>
    <x v="1"/>
  </r>
  <r>
    <x v="2"/>
  </r>
  <r>
    <x v="2"/>
  </r>
  <r>
    <x v="0"/>
  </r>
  <r>
    <x v="0"/>
  </r>
  <r>
    <x v="0"/>
  </r>
  <r>
    <x v="0"/>
  </r>
  <r>
    <x v="2"/>
  </r>
  <r>
    <x v="1"/>
  </r>
  <r>
    <x v="1"/>
  </r>
  <r>
    <x v="2"/>
  </r>
  <r>
    <x v="0"/>
  </r>
  <r>
    <x v="1"/>
  </r>
  <r>
    <x v="0"/>
  </r>
  <r>
    <x v="4"/>
  </r>
  <r>
    <x v="0"/>
  </r>
  <r>
    <x v="0"/>
  </r>
  <r>
    <x v="1"/>
  </r>
  <r>
    <x v="1"/>
  </r>
  <r>
    <x v="0"/>
  </r>
  <r>
    <x v="2"/>
  </r>
  <r>
    <x v="1"/>
  </r>
  <r>
    <x v="5"/>
  </r>
  <r>
    <x v="1"/>
  </r>
  <r>
    <x v="1"/>
  </r>
  <r>
    <x v="1"/>
  </r>
  <r>
    <x v="2"/>
  </r>
  <r>
    <x v="2"/>
  </r>
  <r>
    <x v="0"/>
  </r>
  <r>
    <x v="1"/>
  </r>
  <r>
    <x v="1"/>
  </r>
  <r>
    <x v="1"/>
  </r>
  <r>
    <x v="2"/>
  </r>
  <r>
    <x v="1"/>
  </r>
  <r>
    <x v="5"/>
  </r>
  <r>
    <x v="1"/>
  </r>
  <r>
    <x v="0"/>
  </r>
  <r>
    <x v="1"/>
  </r>
  <r>
    <x v="2"/>
  </r>
  <r>
    <x v="1"/>
  </r>
  <r>
    <x v="5"/>
  </r>
  <r>
    <x v="1"/>
  </r>
  <r>
    <x v="1"/>
  </r>
  <r>
    <x v="0"/>
  </r>
  <r>
    <x v="6"/>
  </r>
  <r>
    <x v="0"/>
  </r>
  <r>
    <x v="1"/>
  </r>
  <r>
    <x v="4"/>
  </r>
  <r>
    <x v="0"/>
  </r>
  <r>
    <x v="1"/>
  </r>
  <r>
    <x v="0"/>
  </r>
  <r>
    <x v="0"/>
  </r>
</pivotCacheRecords>
</file>

<file path=xl/pivotCache/pivotCacheRecords2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6">
  <r>
    <x v="0"/>
  </r>
  <r>
    <x v="1"/>
  </r>
  <r>
    <x v="2"/>
  </r>
  <r>
    <x v="3"/>
  </r>
  <r>
    <x v="2"/>
  </r>
  <r>
    <x v="3"/>
  </r>
  <r>
    <x v="0"/>
  </r>
  <r>
    <x v="1"/>
  </r>
  <r>
    <x v="2"/>
  </r>
  <r>
    <x v="3"/>
  </r>
  <r>
    <x v="2"/>
  </r>
  <r>
    <x v="3"/>
  </r>
  <r>
    <x v="3"/>
  </r>
  <r>
    <x v="3"/>
  </r>
  <r>
    <x v="1"/>
  </r>
  <r>
    <x v="2"/>
  </r>
  <r>
    <x v="3"/>
  </r>
  <r>
    <x v="3"/>
  </r>
  <r>
    <x v="2"/>
  </r>
  <r>
    <x v="3"/>
  </r>
  <r>
    <x v="2"/>
  </r>
  <r>
    <x v="2"/>
  </r>
  <r>
    <x v="2"/>
  </r>
  <r>
    <x v="3"/>
  </r>
  <r>
    <x v="0"/>
  </r>
  <r>
    <x v="2"/>
  </r>
  <r>
    <x v="3"/>
  </r>
  <r>
    <x v="2"/>
  </r>
  <r>
    <x v="2"/>
  </r>
  <r>
    <x v="2"/>
  </r>
  <r>
    <x v="2"/>
  </r>
  <r>
    <x v="0"/>
  </r>
  <r>
    <x v="3"/>
  </r>
  <r>
    <x v="1"/>
  </r>
  <r>
    <x v="2"/>
  </r>
  <r>
    <x v="3"/>
  </r>
  <r>
    <x v="0"/>
  </r>
  <r>
    <x v="0"/>
  </r>
  <r>
    <x v="3"/>
  </r>
  <r>
    <x v="3"/>
  </r>
  <r>
    <x v="0"/>
  </r>
  <r>
    <x v="3"/>
  </r>
  <r>
    <x v="2"/>
  </r>
  <r>
    <x v="2"/>
  </r>
  <r>
    <x v="4"/>
  </r>
  <r>
    <x v="2"/>
  </r>
  <r>
    <x v="3"/>
  </r>
  <r>
    <x v="0"/>
  </r>
  <r>
    <x v="3"/>
  </r>
  <r>
    <x v="2"/>
  </r>
  <r>
    <x v="2"/>
  </r>
  <r>
    <x v="2"/>
  </r>
  <r>
    <x v="3"/>
  </r>
  <r>
    <x v="2"/>
  </r>
  <r>
    <x v="0"/>
  </r>
  <r>
    <x v="2"/>
  </r>
  <r>
    <x v="3"/>
  </r>
  <r>
    <x v="2"/>
  </r>
  <r>
    <x v="3"/>
  </r>
  <r>
    <x v="3"/>
  </r>
  <r>
    <x v="0"/>
  </r>
  <r>
    <x v="0"/>
  </r>
  <r>
    <x v="3"/>
  </r>
  <r>
    <x v="3"/>
  </r>
  <r>
    <x v="2"/>
  </r>
  <r>
    <x v="5"/>
  </r>
  <r>
    <x v="2"/>
  </r>
  <r>
    <x v="2"/>
  </r>
  <r>
    <x v="0"/>
  </r>
  <r>
    <x v="2"/>
  </r>
  <r>
    <x v="2"/>
  </r>
  <r>
    <x v="2"/>
  </r>
  <r>
    <x v="3"/>
  </r>
  <r>
    <x v="0"/>
  </r>
  <r>
    <x v="3"/>
  </r>
  <r>
    <x v="2"/>
  </r>
  <r>
    <x v="3"/>
  </r>
  <r>
    <x v="2"/>
  </r>
  <r>
    <x v="2"/>
  </r>
  <r>
    <x v="2"/>
  </r>
  <r>
    <x v="2"/>
  </r>
  <r>
    <x v="2"/>
  </r>
  <r>
    <x v="0"/>
  </r>
  <r>
    <x v="2"/>
  </r>
  <r>
    <x v="3"/>
  </r>
  <r>
    <x v="0"/>
  </r>
  <r>
    <x v="5"/>
  </r>
  <r>
    <x v="2"/>
  </r>
  <r>
    <x v="1"/>
  </r>
  <r>
    <x v="3"/>
  </r>
  <r>
    <x v="2"/>
  </r>
  <r>
    <x v="2"/>
  </r>
  <r>
    <x v="0"/>
  </r>
  <r>
    <x v="2"/>
  </r>
  <r>
    <x v="0"/>
  </r>
  <r>
    <x v="3"/>
  </r>
  <r>
    <x v="2"/>
  </r>
  <r>
    <x v="3"/>
  </r>
  <r>
    <x v="3"/>
  </r>
  <r>
    <x v="1"/>
  </r>
  <r>
    <x v="4"/>
  </r>
  <r>
    <x v="2"/>
  </r>
  <r>
    <x v="0"/>
  </r>
  <r>
    <x v="0"/>
  </r>
  <r>
    <x v="1"/>
  </r>
  <r>
    <x v="3"/>
  </r>
  <r>
    <x v="0"/>
  </r>
  <r>
    <x v="1"/>
  </r>
  <r>
    <x v="2"/>
  </r>
  <r>
    <x v="0"/>
  </r>
  <r>
    <x v="3"/>
  </r>
  <r>
    <x v="2"/>
  </r>
  <r>
    <x v="3"/>
  </r>
  <r>
    <x v="3"/>
  </r>
  <r>
    <x v="3"/>
  </r>
  <r>
    <x v="1"/>
  </r>
  <r>
    <x v="0"/>
  </r>
  <r>
    <x v="3"/>
  </r>
  <r>
    <x v="2"/>
  </r>
  <r>
    <x v="3"/>
  </r>
  <r>
    <x v="2"/>
  </r>
  <r>
    <x v="2"/>
  </r>
  <r>
    <x v="2"/>
  </r>
  <r>
    <x v="0"/>
  </r>
  <r>
    <x v="3"/>
  </r>
  <r>
    <x v="3"/>
  </r>
  <r>
    <x v="2"/>
  </r>
  <r>
    <x v="3"/>
  </r>
  <r>
    <x v="2"/>
  </r>
  <r>
    <x v="2"/>
  </r>
  <r>
    <x v="3"/>
  </r>
  <r>
    <x v="2"/>
  </r>
  <r>
    <x v="0"/>
  </r>
  <r>
    <x v="3"/>
  </r>
  <r>
    <x v="0"/>
  </r>
  <r>
    <x v="2"/>
  </r>
  <r>
    <x v="2"/>
  </r>
  <r>
    <x v="2"/>
  </r>
  <r>
    <x v="0"/>
  </r>
  <r>
    <x v="4"/>
  </r>
  <r>
    <x v="3"/>
  </r>
  <r>
    <x v="2"/>
  </r>
  <r>
    <x v="0"/>
  </r>
  <r>
    <x v="3"/>
  </r>
  <r>
    <x v="2"/>
  </r>
  <r>
    <x v="2"/>
  </r>
  <r>
    <x v="3"/>
  </r>
  <r>
    <x v="3"/>
  </r>
  <r>
    <x v="2"/>
  </r>
  <r>
    <x v="2"/>
  </r>
  <r>
    <x v="2"/>
  </r>
  <r>
    <x v="0"/>
  </r>
  <r>
    <x v="2"/>
  </r>
  <r>
    <x v="3"/>
  </r>
  <r>
    <x v="3"/>
  </r>
  <r>
    <x v="2"/>
  </r>
  <r>
    <x v="3"/>
  </r>
  <r>
    <x v="2"/>
  </r>
  <r>
    <x v="0"/>
  </r>
  <r>
    <x v="3"/>
  </r>
  <r>
    <x v="2"/>
  </r>
  <r>
    <x v="3"/>
  </r>
  <r>
    <x v="2"/>
  </r>
  <r>
    <x v="3"/>
  </r>
  <r>
    <x v="1"/>
  </r>
  <r>
    <x v="0"/>
  </r>
  <r>
    <x v="2"/>
  </r>
  <r>
    <x v="3"/>
  </r>
  <r>
    <x v="3"/>
  </r>
  <r>
    <x v="2"/>
  </r>
  <r>
    <x v="3"/>
  </r>
  <r>
    <x v="3"/>
  </r>
  <r>
    <x v="3"/>
  </r>
  <r>
    <x v="2"/>
  </r>
  <r>
    <x v="0"/>
  </r>
  <r>
    <x v="0"/>
  </r>
  <r>
    <x v="2"/>
  </r>
  <r>
    <x v="2"/>
  </r>
  <r>
    <x v="2"/>
  </r>
  <r>
    <x v="0"/>
  </r>
  <r>
    <x v="0"/>
  </r>
  <r>
    <x v="0"/>
  </r>
  <r>
    <x v="2"/>
  </r>
  <r>
    <x v="3"/>
  </r>
  <r>
    <x v="4"/>
  </r>
  <r>
    <x v="3"/>
  </r>
  <r>
    <x v="2"/>
  </r>
  <r>
    <x v="3"/>
  </r>
  <r>
    <x v="2"/>
  </r>
  <r>
    <x v="2"/>
  </r>
  <r>
    <x v="0"/>
  </r>
  <r>
    <x v="5"/>
  </r>
  <r>
    <x v="2"/>
  </r>
  <r>
    <x v="0"/>
  </r>
  <r>
    <x v="2"/>
  </r>
  <r>
    <x v="3"/>
  </r>
  <r>
    <x v="0"/>
  </r>
  <r>
    <x v="3"/>
  </r>
  <r>
    <x v="2"/>
  </r>
  <r>
    <x v="3"/>
  </r>
  <r>
    <x v="3"/>
  </r>
  <r>
    <x v="2"/>
  </r>
  <r>
    <x v="0"/>
  </r>
  <r>
    <x v="3"/>
  </r>
  <r>
    <x v="3"/>
  </r>
  <r>
    <x v="2"/>
  </r>
  <r>
    <x v="3"/>
  </r>
  <r>
    <x v="2"/>
  </r>
  <r>
    <x v="3"/>
  </r>
  <r>
    <x v="2"/>
  </r>
  <r>
    <x v="2"/>
  </r>
  <r>
    <x v="3"/>
  </r>
  <r>
    <x v="3"/>
  </r>
  <r>
    <x v="2"/>
  </r>
  <r>
    <x v="3"/>
  </r>
  <r>
    <x v="2"/>
  </r>
  <r>
    <x v="2"/>
  </r>
  <r>
    <x v="2"/>
  </r>
  <r>
    <x v="0"/>
  </r>
  <r>
    <x v="5"/>
  </r>
  <r>
    <x v="2"/>
  </r>
  <r>
    <x v="3"/>
  </r>
  <r>
    <x v="3"/>
  </r>
  <r>
    <x v="1"/>
  </r>
  <r>
    <x v="3"/>
  </r>
  <r>
    <x v="2"/>
  </r>
  <r>
    <x v="2"/>
  </r>
  <r>
    <x v="3"/>
  </r>
  <r>
    <x v="3"/>
  </r>
  <r>
    <x v="3"/>
  </r>
  <r>
    <x v="2"/>
  </r>
  <r>
    <x v="0"/>
  </r>
  <r>
    <x v="3"/>
  </r>
  <r>
    <x v="0"/>
  </r>
  <r>
    <x v="0"/>
  </r>
  <r>
    <x v="2"/>
  </r>
  <r>
    <x v="2"/>
  </r>
  <r>
    <x v="2"/>
  </r>
  <r>
    <x v="2"/>
  </r>
  <r>
    <x v="2"/>
  </r>
  <r>
    <x v="0"/>
  </r>
  <r>
    <x v="0"/>
  </r>
  <r>
    <x v="2"/>
  </r>
  <r>
    <x v="3"/>
  </r>
  <r>
    <x v="3"/>
  </r>
  <r>
    <x v="2"/>
  </r>
  <r>
    <x v="2"/>
  </r>
  <r>
    <x v="3"/>
  </r>
  <r>
    <x v="0"/>
  </r>
  <r>
    <x v="3"/>
  </r>
  <r>
    <x v="2"/>
  </r>
  <r>
    <x v="2"/>
  </r>
  <r>
    <x v="0"/>
  </r>
  <r>
    <x v="2"/>
  </r>
  <r>
    <x v="2"/>
  </r>
  <r>
    <x v="2"/>
  </r>
  <r>
    <x v="2"/>
  </r>
  <r>
    <x v="2"/>
  </r>
  <r>
    <x v="3"/>
  </r>
  <r>
    <x v="2"/>
  </r>
  <r>
    <x v="2"/>
  </r>
  <r>
    <x v="3"/>
  </r>
  <r>
    <x v="2"/>
  </r>
  <r>
    <x v="2"/>
  </r>
  <r>
    <x v="2"/>
  </r>
  <r>
    <x v="2"/>
  </r>
  <r>
    <x v="4"/>
  </r>
  <r>
    <x v="2"/>
  </r>
  <r>
    <x v="3"/>
  </r>
  <r>
    <x v="2"/>
  </r>
  <r>
    <x v="2"/>
  </r>
  <r>
    <x v="2"/>
  </r>
  <r>
    <x v="0"/>
  </r>
  <r>
    <x v="0"/>
  </r>
  <r>
    <x v="0"/>
  </r>
  <r>
    <x v="2"/>
  </r>
  <r>
    <x v="0"/>
  </r>
  <r>
    <x v="0"/>
  </r>
  <r>
    <x v="3"/>
  </r>
  <r>
    <x v="0"/>
  </r>
  <r>
    <x v="3"/>
  </r>
  <r>
    <x v="2"/>
  </r>
  <r>
    <x v="2"/>
  </r>
  <r>
    <x v="2"/>
  </r>
  <r>
    <x v="0"/>
  </r>
  <r>
    <x v="3"/>
  </r>
  <r>
    <x v="2"/>
  </r>
  <r>
    <x v="2"/>
  </r>
  <r>
    <x v="2"/>
  </r>
  <r>
    <x v="0"/>
  </r>
  <r>
    <x v="3"/>
  </r>
  <r>
    <x v="0"/>
  </r>
  <r>
    <x v="3"/>
  </r>
  <r>
    <x v="3"/>
  </r>
  <r>
    <x v="0"/>
  </r>
  <r>
    <x v="3"/>
  </r>
  <r>
    <x v="2"/>
  </r>
  <r>
    <x v="0"/>
  </r>
  <r>
    <x v="3"/>
  </r>
  <r>
    <x v="0"/>
  </r>
  <r>
    <x v="2"/>
  </r>
  <r>
    <x v="2"/>
  </r>
  <r>
    <x v="4"/>
  </r>
  <r>
    <x v="0"/>
  </r>
  <r>
    <x v="0"/>
  </r>
  <r>
    <x v="2"/>
  </r>
</pivotCacheRecords>
</file>

<file path=xl/pivotCache/pivotCacheRecords2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6">
  <r>
    <x v="0"/>
  </r>
  <r>
    <x v="1"/>
  </r>
  <r>
    <x v="0"/>
  </r>
  <r>
    <x v="0"/>
  </r>
  <r>
    <x v="0"/>
  </r>
  <r>
    <x v="0"/>
  </r>
  <r>
    <x v="0"/>
  </r>
  <r>
    <x v="2"/>
  </r>
  <r>
    <x v="0"/>
  </r>
  <r>
    <x v="0"/>
  </r>
  <r>
    <x v="2"/>
  </r>
  <r>
    <x v="0"/>
  </r>
  <r>
    <x v="0"/>
  </r>
  <r>
    <x v="0"/>
  </r>
  <r>
    <x v="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4"/>
  </r>
  <r>
    <x v="0"/>
  </r>
  <r>
    <x v="2"/>
  </r>
  <r>
    <x v="0"/>
  </r>
  <r>
    <x v="0"/>
  </r>
  <r>
    <x v="0"/>
  </r>
  <r>
    <x v="0"/>
  </r>
  <r>
    <x v="0"/>
  </r>
  <r>
    <x v="1"/>
  </r>
  <r>
    <x v="0"/>
  </r>
  <r>
    <x v="0"/>
  </r>
  <r>
    <x v="5"/>
  </r>
  <r>
    <x v="0"/>
  </r>
  <r>
    <x v="0"/>
  </r>
  <r>
    <x v="3"/>
  </r>
  <r>
    <x v="3"/>
  </r>
  <r>
    <x v="0"/>
  </r>
  <r>
    <x v="2"/>
  </r>
  <r>
    <x v="0"/>
  </r>
  <r>
    <x v="0"/>
  </r>
  <r>
    <x v="0"/>
  </r>
  <r>
    <x v="1"/>
  </r>
  <r>
    <x v="4"/>
  </r>
  <r>
    <x v="0"/>
  </r>
  <r>
    <x v="0"/>
  </r>
  <r>
    <x v="2"/>
  </r>
  <r>
    <x v="0"/>
  </r>
  <r>
    <x v="0"/>
  </r>
  <r>
    <x v="0"/>
  </r>
  <r>
    <x v="2"/>
  </r>
  <r>
    <x v="0"/>
  </r>
  <r>
    <x v="0"/>
  </r>
  <r>
    <x v="0"/>
  </r>
  <r>
    <x v="6"/>
  </r>
  <r>
    <x v="0"/>
  </r>
  <r>
    <x v="2"/>
  </r>
  <r>
    <x v="0"/>
  </r>
  <r>
    <x v="2"/>
  </r>
  <r>
    <x v="0"/>
  </r>
  <r>
    <x v="0"/>
  </r>
  <r>
    <x v="6"/>
  </r>
  <r>
    <x v="0"/>
  </r>
  <r>
    <x v="0"/>
  </r>
  <r>
    <x v="0"/>
  </r>
  <r>
    <x v="0"/>
  </r>
  <r>
    <x v="3"/>
  </r>
  <r>
    <x v="4"/>
  </r>
  <r>
    <x v="0"/>
  </r>
  <r>
    <x v="0"/>
  </r>
  <r>
    <x v="6"/>
  </r>
  <r>
    <x v="0"/>
  </r>
  <r>
    <x v="0"/>
  </r>
  <r>
    <x v="0"/>
  </r>
  <r>
    <x v="0"/>
  </r>
  <r>
    <x v="0"/>
  </r>
  <r>
    <x v="4"/>
  </r>
  <r>
    <x v="0"/>
  </r>
  <r>
    <x v="3"/>
  </r>
  <r>
    <x v="2"/>
  </r>
  <r>
    <x v="0"/>
  </r>
  <r>
    <x v="0"/>
  </r>
  <r>
    <x v="6"/>
  </r>
  <r>
    <x v="0"/>
  </r>
  <r>
    <x v="0"/>
  </r>
  <r>
    <x v="0"/>
  </r>
  <r>
    <x v="0"/>
  </r>
  <r>
    <x v="0"/>
  </r>
  <r>
    <x v="2"/>
  </r>
  <r>
    <x v="0"/>
  </r>
  <r>
    <x v="2"/>
  </r>
  <r>
    <x v="0"/>
  </r>
  <r>
    <x v="0"/>
  </r>
  <r>
    <x v="4"/>
  </r>
  <r>
    <x v="0"/>
  </r>
  <r>
    <x v="0"/>
  </r>
  <r>
    <x v="0"/>
  </r>
  <r>
    <x v="0"/>
  </r>
  <r>
    <x v="2"/>
  </r>
  <r>
    <x v="2"/>
  </r>
  <r>
    <x v="5"/>
  </r>
  <r>
    <x v="0"/>
  </r>
  <r>
    <x v="2"/>
  </r>
  <r>
    <x v="4"/>
  </r>
  <r>
    <x v="0"/>
  </r>
  <r>
    <x v="2"/>
  </r>
  <r>
    <x v="2"/>
  </r>
  <r>
    <x v="4"/>
  </r>
  <r>
    <x v="0"/>
  </r>
  <r>
    <x v="0"/>
  </r>
  <r>
    <x v="0"/>
  </r>
  <r>
    <x v="0"/>
  </r>
  <r>
    <x v="0"/>
  </r>
  <r>
    <x v="0"/>
  </r>
  <r>
    <x v="0"/>
  </r>
  <r>
    <x v="0"/>
  </r>
  <r>
    <x v="5"/>
  </r>
  <r>
    <x v="0"/>
  </r>
  <r>
    <x v="0"/>
  </r>
  <r>
    <x v="0"/>
  </r>
  <r>
    <x v="0"/>
  </r>
  <r>
    <x v="0"/>
  </r>
  <r>
    <x v="0"/>
  </r>
  <r>
    <x v="0"/>
  </r>
  <r>
    <x v="2"/>
  </r>
  <r>
    <x v="2"/>
  </r>
  <r>
    <x v="0"/>
  </r>
  <r>
    <x v="4"/>
  </r>
  <r>
    <x v="2"/>
  </r>
  <r>
    <x v="0"/>
  </r>
  <r>
    <x v="0"/>
  </r>
  <r>
    <x v="0"/>
  </r>
  <r>
    <x v="0"/>
  </r>
  <r>
    <x v="2"/>
  </r>
  <r>
    <x v="0"/>
  </r>
  <r>
    <x v="0"/>
  </r>
  <r>
    <x v="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2"/>
  </r>
  <r>
    <x v="0"/>
  </r>
  <r>
    <x v="0"/>
  </r>
  <r>
    <x v="0"/>
  </r>
  <r>
    <x v="0"/>
  </r>
  <r>
    <x v="0"/>
  </r>
  <r>
    <x v="2"/>
  </r>
  <r>
    <x v="0"/>
  </r>
  <r>
    <x v="2"/>
  </r>
  <r>
    <x v="2"/>
  </r>
  <r>
    <x v="0"/>
  </r>
  <r>
    <x v="1"/>
  </r>
  <r>
    <x v="0"/>
  </r>
  <r>
    <x v="1"/>
  </r>
  <r>
    <x v="0"/>
  </r>
  <r>
    <x v="0"/>
  </r>
  <r>
    <x v="0"/>
  </r>
  <r>
    <x v="2"/>
  </r>
  <r>
    <x v="0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4"/>
  </r>
  <r>
    <x v="0"/>
  </r>
  <r>
    <x v="0"/>
  </r>
  <r>
    <x v="1"/>
  </r>
  <r>
    <x v="0"/>
  </r>
  <r>
    <x v="0"/>
  </r>
  <r>
    <x v="0"/>
  </r>
  <r>
    <x v="0"/>
  </r>
  <r>
    <x v="0"/>
  </r>
  <r>
    <x v="2"/>
  </r>
  <r>
    <x v="0"/>
  </r>
  <r>
    <x v="0"/>
  </r>
  <r>
    <x v="0"/>
  </r>
  <r>
    <x v="0"/>
  </r>
  <r>
    <x v="0"/>
  </r>
  <r>
    <x v="4"/>
  </r>
  <r>
    <x v="0"/>
  </r>
  <r>
    <x v="2"/>
  </r>
  <r>
    <x v="2"/>
  </r>
  <r>
    <x v="2"/>
  </r>
  <r>
    <x v="2"/>
  </r>
  <r>
    <x v="0"/>
  </r>
  <r>
    <x v="0"/>
  </r>
  <r>
    <x v="0"/>
  </r>
  <r>
    <x v="6"/>
  </r>
  <r>
    <x v="0"/>
  </r>
  <r>
    <x v="0"/>
  </r>
  <r>
    <x v="0"/>
  </r>
  <r>
    <x v="4"/>
  </r>
  <r>
    <x v="2"/>
  </r>
  <r>
    <x v="0"/>
  </r>
  <r>
    <x v="0"/>
  </r>
  <r>
    <x v="0"/>
  </r>
  <r>
    <x v="6"/>
  </r>
  <r>
    <x v="2"/>
  </r>
  <r>
    <x v="4"/>
  </r>
  <r>
    <x v="4"/>
  </r>
  <r>
    <x v="0"/>
  </r>
  <r>
    <x v="6"/>
  </r>
  <r>
    <x v="0"/>
  </r>
  <r>
    <x v="0"/>
  </r>
  <r>
    <x v="0"/>
  </r>
  <r>
    <x v="0"/>
  </r>
  <r>
    <x v="2"/>
  </r>
  <r>
    <x v="0"/>
  </r>
  <r>
    <x v="0"/>
  </r>
  <r>
    <x v="0"/>
  </r>
  <r>
    <x v="0"/>
  </r>
  <r>
    <x v="0"/>
  </r>
  <r>
    <x v="0"/>
  </r>
  <r>
    <x v="4"/>
  </r>
  <r>
    <x v="2"/>
  </r>
  <r>
    <x v="2"/>
  </r>
  <r>
    <x v="2"/>
  </r>
  <r>
    <x v="0"/>
  </r>
  <r>
    <x v="0"/>
  </r>
  <r>
    <x v="0"/>
  </r>
  <r>
    <x v="0"/>
  </r>
  <r>
    <x v="6"/>
  </r>
  <r>
    <x v="4"/>
  </r>
  <r>
    <x v="4"/>
  </r>
  <r>
    <x v="0"/>
  </r>
  <r>
    <x v="0"/>
  </r>
  <r>
    <x v="0"/>
  </r>
  <r>
    <x v="2"/>
  </r>
  <r>
    <x v="0"/>
  </r>
  <r>
    <x v="0"/>
  </r>
  <r>
    <x v="3"/>
  </r>
  <r>
    <x v="0"/>
  </r>
  <r>
    <x v="0"/>
  </r>
  <r>
    <x v="0"/>
  </r>
  <r>
    <x v="1"/>
  </r>
  <r>
    <x v="2"/>
  </r>
  <r>
    <x v="0"/>
  </r>
  <r>
    <x v="0"/>
  </r>
  <r>
    <x v="0"/>
  </r>
  <r>
    <x v="0"/>
  </r>
  <r>
    <x v="6"/>
  </r>
  <r>
    <x v="2"/>
  </r>
  <r>
    <x v="0"/>
  </r>
  <r>
    <x v="0"/>
  </r>
  <r>
    <x v="0"/>
  </r>
  <r>
    <x v="0"/>
  </r>
  <r>
    <x v="4"/>
  </r>
  <r>
    <x v="0"/>
  </r>
  <r>
    <x v="1"/>
  </r>
  <r>
    <x v="0"/>
  </r>
  <r>
    <x v="0"/>
  </r>
  <r>
    <x v="2"/>
  </r>
  <r>
    <x v="4"/>
  </r>
  <r>
    <x v="2"/>
  </r>
  <r>
    <x v="0"/>
  </r>
  <r>
    <x v="0"/>
  </r>
  <r>
    <x v="0"/>
  </r>
  <r>
    <x v="4"/>
  </r>
  <r>
    <x v="0"/>
  </r>
  <r>
    <x v="4"/>
  </r>
  <r>
    <x v="0"/>
  </r>
  <r>
    <x v="2"/>
  </r>
  <r>
    <x v="0"/>
  </r>
  <r>
    <x v="1"/>
  </r>
  <r>
    <x v="0"/>
  </r>
  <r>
    <x v="0"/>
  </r>
  <r>
    <x v="0"/>
  </r>
  <r>
    <x v="4"/>
  </r>
  <r>
    <x v="0"/>
  </r>
  <r>
    <x v="0"/>
  </r>
  <r>
    <x v="0"/>
  </r>
  <r>
    <x v="0"/>
  </r>
  <r>
    <x v="0"/>
  </r>
  <r>
    <x v="2"/>
  </r>
  <r>
    <x v="0"/>
  </r>
  <r>
    <x v="0"/>
  </r>
  <r>
    <x v="0"/>
  </r>
  <r>
    <x v="0"/>
  </r>
  <r>
    <x v="0"/>
  </r>
  <r>
    <x v="0"/>
  </r>
  <r>
    <x v="0"/>
  </r>
  <r>
    <x v="4"/>
  </r>
  <r>
    <x v="0"/>
  </r>
  <r>
    <x v="0"/>
  </r>
  <r>
    <x v="0"/>
  </r>
  <r>
    <x v="2"/>
  </r>
  <r>
    <x v="2"/>
  </r>
  <r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6">
  <r>
    <x v="0"/>
  </r>
  <r>
    <x v="0"/>
  </r>
  <r>
    <x v="1"/>
  </r>
  <r>
    <x v="1"/>
  </r>
  <r>
    <x v="1"/>
  </r>
  <r>
    <x v="1"/>
  </r>
  <r>
    <x v="2"/>
  </r>
  <r>
    <x v="1"/>
  </r>
  <r>
    <x v="2"/>
  </r>
  <r>
    <x v="3"/>
  </r>
  <r>
    <x v="2"/>
  </r>
  <r>
    <x v="4"/>
  </r>
  <r>
    <x v="4"/>
  </r>
  <r>
    <x v="3"/>
  </r>
  <r>
    <x v="0"/>
  </r>
  <r>
    <x v="4"/>
  </r>
  <r>
    <x v="3"/>
  </r>
  <r>
    <x v="5"/>
  </r>
  <r>
    <x v="0"/>
  </r>
  <r>
    <x v="0"/>
  </r>
  <r>
    <x v="1"/>
  </r>
  <r>
    <x v="0"/>
  </r>
  <r>
    <x v="0"/>
  </r>
  <r>
    <x v="4"/>
  </r>
  <r>
    <x v="5"/>
  </r>
  <r>
    <x v="0"/>
  </r>
  <r>
    <x v="2"/>
  </r>
  <r>
    <x v="6"/>
  </r>
  <r>
    <x v="3"/>
  </r>
  <r>
    <x v="4"/>
  </r>
  <r>
    <x v="0"/>
  </r>
  <r>
    <x v="0"/>
  </r>
  <r>
    <x v="2"/>
  </r>
  <r>
    <x v="0"/>
  </r>
  <r>
    <x v="0"/>
  </r>
  <r>
    <x v="2"/>
  </r>
  <r>
    <x v="5"/>
  </r>
  <r>
    <x v="1"/>
  </r>
  <r>
    <x v="6"/>
  </r>
  <r>
    <x v="0"/>
  </r>
  <r>
    <x v="6"/>
  </r>
  <r>
    <x v="4"/>
  </r>
  <r>
    <x v="0"/>
  </r>
  <r>
    <x v="3"/>
  </r>
  <r>
    <x v="5"/>
  </r>
  <r>
    <x v="2"/>
  </r>
  <r>
    <x v="4"/>
  </r>
  <r>
    <x v="1"/>
  </r>
  <r>
    <x v="3"/>
  </r>
  <r>
    <x v="2"/>
  </r>
  <r>
    <x v="5"/>
  </r>
  <r>
    <x v="0"/>
  </r>
  <r>
    <x v="2"/>
  </r>
  <r>
    <x v="1"/>
  </r>
  <r>
    <x v="4"/>
  </r>
  <r>
    <x v="3"/>
  </r>
  <r>
    <x v="4"/>
  </r>
  <r>
    <x v="4"/>
  </r>
  <r>
    <x v="2"/>
  </r>
  <r>
    <x v="4"/>
  </r>
  <r>
    <x v="6"/>
  </r>
  <r>
    <x v="5"/>
  </r>
  <r>
    <x v="2"/>
  </r>
  <r>
    <x v="2"/>
  </r>
  <r>
    <x v="1"/>
  </r>
  <r>
    <x v="5"/>
  </r>
  <r>
    <x v="4"/>
  </r>
  <r>
    <x v="2"/>
  </r>
  <r>
    <x v="4"/>
  </r>
  <r>
    <x v="4"/>
  </r>
  <r>
    <x v="1"/>
  </r>
  <r>
    <x v="1"/>
  </r>
  <r>
    <x v="2"/>
  </r>
  <r>
    <x v="2"/>
  </r>
  <r>
    <x v="3"/>
  </r>
  <r>
    <x v="4"/>
  </r>
  <r>
    <x v="4"/>
  </r>
  <r>
    <x v="1"/>
  </r>
  <r>
    <x v="1"/>
  </r>
  <r>
    <x v="0"/>
  </r>
  <r>
    <x v="1"/>
  </r>
  <r>
    <x v="1"/>
  </r>
  <r>
    <x v="5"/>
  </r>
  <r>
    <x v="2"/>
  </r>
  <r>
    <x v="2"/>
  </r>
  <r>
    <x v="4"/>
  </r>
  <r>
    <x v="7"/>
  </r>
  <r>
    <x v="4"/>
  </r>
  <r>
    <x v="0"/>
  </r>
  <r>
    <x v="2"/>
  </r>
  <r>
    <x v="1"/>
  </r>
  <r>
    <x v="2"/>
  </r>
  <r>
    <x v="4"/>
  </r>
  <r>
    <x v="4"/>
  </r>
  <r>
    <x v="0"/>
  </r>
  <r>
    <x v="3"/>
  </r>
  <r>
    <x v="1"/>
  </r>
  <r>
    <x v="6"/>
  </r>
  <r>
    <x v="2"/>
  </r>
  <r>
    <x v="4"/>
  </r>
  <r>
    <x v="5"/>
  </r>
  <r>
    <x v="1"/>
  </r>
  <r>
    <x v="2"/>
  </r>
  <r>
    <x v="2"/>
  </r>
  <r>
    <x v="6"/>
  </r>
  <r>
    <x v="4"/>
  </r>
  <r>
    <x v="2"/>
  </r>
  <r>
    <x v="1"/>
  </r>
  <r>
    <x v="6"/>
  </r>
  <r>
    <x v="2"/>
  </r>
  <r>
    <x v="1"/>
  </r>
  <r>
    <x v="6"/>
  </r>
  <r>
    <x v="3"/>
  </r>
  <r>
    <x v="2"/>
  </r>
  <r>
    <x v="4"/>
  </r>
  <r>
    <x v="6"/>
  </r>
  <r>
    <x v="4"/>
  </r>
  <r>
    <x v="4"/>
  </r>
  <r>
    <x v="2"/>
  </r>
  <r>
    <x v="4"/>
  </r>
  <r>
    <x v="1"/>
  </r>
  <r>
    <x v="6"/>
  </r>
  <r>
    <x v="2"/>
  </r>
  <r>
    <x v="6"/>
  </r>
  <r>
    <x v="4"/>
  </r>
  <r>
    <x v="2"/>
  </r>
  <r>
    <x v="4"/>
  </r>
  <r>
    <x v="2"/>
  </r>
  <r>
    <x v="2"/>
  </r>
  <r>
    <x v="2"/>
  </r>
  <r>
    <x v="6"/>
  </r>
  <r>
    <x v="1"/>
  </r>
  <r>
    <x v="1"/>
  </r>
  <r>
    <x v="4"/>
  </r>
  <r>
    <x v="4"/>
  </r>
  <r>
    <x v="2"/>
  </r>
  <r>
    <x v="2"/>
  </r>
  <r>
    <x v="1"/>
  </r>
  <r>
    <x v="3"/>
  </r>
  <r>
    <x v="0"/>
  </r>
  <r>
    <x v="4"/>
  </r>
  <r>
    <x v="2"/>
  </r>
  <r>
    <x v="0"/>
  </r>
  <r>
    <x v="2"/>
  </r>
  <r>
    <x v="4"/>
  </r>
  <r>
    <x v="1"/>
  </r>
  <r>
    <x v="3"/>
  </r>
  <r>
    <x v="2"/>
  </r>
  <r>
    <x v="4"/>
  </r>
  <r>
    <x v="1"/>
  </r>
  <r>
    <x v="5"/>
  </r>
  <r>
    <x v="0"/>
  </r>
  <r>
    <x v="4"/>
  </r>
  <r>
    <x v="3"/>
  </r>
  <r>
    <x v="0"/>
  </r>
  <r>
    <x v="3"/>
  </r>
  <r>
    <x v="4"/>
  </r>
  <r>
    <x v="4"/>
  </r>
  <r>
    <x v="5"/>
  </r>
  <r>
    <x v="3"/>
  </r>
  <r>
    <x v="1"/>
  </r>
  <r>
    <x v="4"/>
  </r>
  <r>
    <x v="4"/>
  </r>
  <r>
    <x v="0"/>
  </r>
  <r>
    <x v="4"/>
  </r>
  <r>
    <x v="3"/>
  </r>
  <r>
    <x v="0"/>
  </r>
  <r>
    <x v="4"/>
  </r>
  <r>
    <x v="0"/>
  </r>
  <r>
    <x v="0"/>
  </r>
  <r>
    <x v="4"/>
  </r>
  <r>
    <x v="3"/>
  </r>
  <r>
    <x v="3"/>
  </r>
  <r>
    <x v="4"/>
  </r>
  <r>
    <x v="0"/>
  </r>
  <r>
    <x v="1"/>
  </r>
  <r>
    <x v="2"/>
  </r>
  <r>
    <x v="1"/>
  </r>
  <r>
    <x v="1"/>
  </r>
  <r>
    <x v="0"/>
  </r>
  <r>
    <x v="6"/>
  </r>
  <r>
    <x v="5"/>
  </r>
  <r>
    <x v="4"/>
  </r>
  <r>
    <x v="3"/>
  </r>
  <r>
    <x v="1"/>
  </r>
  <r>
    <x v="2"/>
  </r>
  <r>
    <x v="4"/>
  </r>
  <r>
    <x v="3"/>
  </r>
  <r>
    <x v="1"/>
  </r>
  <r>
    <x v="3"/>
  </r>
  <r>
    <x v="4"/>
  </r>
  <r>
    <x v="2"/>
  </r>
  <r>
    <x v="2"/>
  </r>
  <r>
    <x v="1"/>
  </r>
  <r>
    <x v="1"/>
  </r>
  <r>
    <x v="4"/>
  </r>
  <r>
    <x v="0"/>
  </r>
  <r>
    <x v="4"/>
  </r>
  <r>
    <x v="4"/>
  </r>
  <r>
    <x v="4"/>
  </r>
  <r>
    <x v="4"/>
  </r>
  <r>
    <x v="2"/>
  </r>
  <r>
    <x v="4"/>
  </r>
  <r>
    <x v="2"/>
  </r>
  <r>
    <x v="4"/>
  </r>
  <r>
    <x v="0"/>
  </r>
  <r>
    <x v="4"/>
  </r>
  <r>
    <x v="2"/>
  </r>
  <r>
    <x v="3"/>
  </r>
  <r>
    <x v="2"/>
  </r>
  <r>
    <x v="4"/>
  </r>
  <r>
    <x v="2"/>
  </r>
  <r>
    <x v="4"/>
  </r>
  <r>
    <x v="4"/>
  </r>
  <r>
    <x v="3"/>
  </r>
  <r>
    <x v="6"/>
  </r>
  <r>
    <x v="2"/>
  </r>
  <r>
    <x v="0"/>
  </r>
  <r>
    <x v="4"/>
  </r>
  <r>
    <x v="7"/>
  </r>
  <r>
    <x v="1"/>
  </r>
  <r>
    <x v="3"/>
  </r>
  <r>
    <x v="2"/>
  </r>
  <r>
    <x v="1"/>
  </r>
  <r>
    <x v="5"/>
  </r>
  <r>
    <x v="3"/>
  </r>
  <r>
    <x v="3"/>
  </r>
  <r>
    <x v="4"/>
  </r>
  <r>
    <x v="6"/>
  </r>
  <r>
    <x v="4"/>
  </r>
  <r>
    <x v="1"/>
  </r>
  <r>
    <x v="4"/>
  </r>
  <r>
    <x v="6"/>
  </r>
  <r>
    <x v="1"/>
  </r>
  <r>
    <x v="4"/>
  </r>
  <r>
    <x v="1"/>
  </r>
  <r>
    <x v="6"/>
  </r>
  <r>
    <x v="4"/>
  </r>
  <r>
    <x v="2"/>
  </r>
  <r>
    <x v="2"/>
  </r>
  <r>
    <x v="2"/>
  </r>
  <r>
    <x v="0"/>
  </r>
  <r>
    <x v="0"/>
  </r>
  <r>
    <x v="0"/>
  </r>
  <r>
    <x v="4"/>
  </r>
  <r>
    <x v="0"/>
  </r>
  <r>
    <x v="3"/>
  </r>
  <r>
    <x v="3"/>
  </r>
  <r>
    <x v="6"/>
  </r>
  <r>
    <x v="0"/>
  </r>
  <r>
    <x v="0"/>
  </r>
  <r>
    <x v="2"/>
  </r>
  <r>
    <x v="6"/>
  </r>
  <r>
    <x v="0"/>
  </r>
  <r>
    <x v="2"/>
  </r>
  <r>
    <x v="3"/>
  </r>
  <r>
    <x v="2"/>
  </r>
  <r>
    <x v="1"/>
  </r>
  <r>
    <x v="0"/>
  </r>
  <r>
    <x v="5"/>
  </r>
  <r>
    <x v="1"/>
  </r>
  <r>
    <x v="2"/>
  </r>
  <r>
    <x v="2"/>
  </r>
  <r>
    <x v="1"/>
  </r>
  <r>
    <x v="1"/>
  </r>
  <r>
    <x v="0"/>
  </r>
  <r>
    <x v="1"/>
  </r>
  <r>
    <x v="4"/>
  </r>
  <r>
    <x v="2"/>
  </r>
  <r>
    <x v="2"/>
  </r>
  <r>
    <x v="1"/>
  </r>
  <r>
    <x v="6"/>
  </r>
  <r>
    <x v="6"/>
  </r>
  <r>
    <x v="5"/>
  </r>
  <r>
    <x v="2"/>
  </r>
  <r>
    <x v="2"/>
  </r>
  <r>
    <x v="4"/>
  </r>
  <r>
    <x v="2"/>
  </r>
  <r>
    <x v="4"/>
  </r>
  <r>
    <x v="0"/>
  </r>
  <r>
    <x v="2"/>
  </r>
  <r>
    <x v="4"/>
  </r>
  <r>
    <x v="0"/>
  </r>
  <r>
    <x v="4"/>
  </r>
  <r>
    <x v="1"/>
  </r>
  <r>
    <x v="4"/>
  </r>
  <r>
    <x v="5"/>
  </r>
  <r>
    <x v="0"/>
  </r>
  <r>
    <x v="2"/>
  </r>
  <r>
    <x v="5"/>
  </r>
  <r>
    <x v="0"/>
  </r>
  <r>
    <x v="5"/>
  </r>
  <r>
    <x v="3"/>
  </r>
  <r>
    <x v="3"/>
  </r>
  <r>
    <x v="5"/>
  </r>
  <r>
    <x v="1"/>
  </r>
  <r>
    <x v="1"/>
  </r>
  <r>
    <x v="6"/>
  </r>
  <r>
    <x v="2"/>
  </r>
  <r>
    <x v="0"/>
  </r>
  <r>
    <x v="6"/>
  </r>
  <r>
    <x v="1"/>
  </r>
  <r>
    <x v="5"/>
  </r>
  <r>
    <x v="6"/>
  </r>
  <r>
    <x v="5"/>
  </r>
  <r>
    <x v="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6">
  <r>
    <x v="0"/>
  </r>
  <r>
    <x v="1"/>
  </r>
  <r>
    <x v="1"/>
  </r>
  <r>
    <x v="2"/>
  </r>
  <r>
    <x v="1"/>
  </r>
  <r>
    <x v="1"/>
  </r>
  <r>
    <x v="3"/>
  </r>
  <r>
    <x v="4"/>
  </r>
  <r>
    <x v="2"/>
  </r>
  <r>
    <x v="3"/>
  </r>
  <r>
    <x v="1"/>
  </r>
  <r>
    <x v="5"/>
  </r>
  <r>
    <x v="1"/>
  </r>
  <r>
    <x v="1"/>
  </r>
  <r>
    <x v="1"/>
  </r>
  <r>
    <x v="4"/>
  </r>
  <r>
    <x v="1"/>
  </r>
  <r>
    <x v="1"/>
  </r>
  <r>
    <x v="1"/>
  </r>
  <r>
    <x v="1"/>
  </r>
  <r>
    <x v="2"/>
  </r>
  <r>
    <x v="2"/>
  </r>
  <r>
    <x v="1"/>
  </r>
  <r>
    <x v="0"/>
  </r>
  <r>
    <x v="1"/>
  </r>
  <r>
    <x v="1"/>
  </r>
  <r>
    <x v="2"/>
  </r>
  <r>
    <x v="1"/>
  </r>
  <r>
    <x v="2"/>
  </r>
  <r>
    <x v="4"/>
  </r>
  <r>
    <x v="1"/>
  </r>
  <r>
    <x v="5"/>
  </r>
  <r>
    <x v="4"/>
  </r>
  <r>
    <x v="3"/>
  </r>
  <r>
    <x v="4"/>
  </r>
  <r>
    <x v="1"/>
  </r>
  <r>
    <x v="1"/>
  </r>
  <r>
    <x v="2"/>
  </r>
  <r>
    <x v="1"/>
  </r>
  <r>
    <x v="1"/>
  </r>
  <r>
    <x v="0"/>
  </r>
  <r>
    <x v="1"/>
  </r>
  <r>
    <x v="1"/>
  </r>
  <r>
    <x v="1"/>
  </r>
  <r>
    <x v="2"/>
  </r>
  <r>
    <x v="3"/>
  </r>
  <r>
    <x v="1"/>
  </r>
  <r>
    <x v="4"/>
  </r>
  <r>
    <x v="3"/>
  </r>
  <r>
    <x v="1"/>
  </r>
  <r>
    <x v="1"/>
  </r>
  <r>
    <x v="1"/>
  </r>
  <r>
    <x v="1"/>
  </r>
  <r>
    <x v="4"/>
  </r>
  <r>
    <x v="1"/>
  </r>
  <r>
    <x v="0"/>
  </r>
  <r>
    <x v="2"/>
  </r>
  <r>
    <x v="0"/>
  </r>
  <r>
    <x v="3"/>
  </r>
  <r>
    <x v="2"/>
  </r>
  <r>
    <x v="0"/>
  </r>
  <r>
    <x v="1"/>
  </r>
  <r>
    <x v="4"/>
  </r>
  <r>
    <x v="4"/>
  </r>
  <r>
    <x v="3"/>
  </r>
  <r>
    <x v="6"/>
  </r>
  <r>
    <x v="1"/>
  </r>
  <r>
    <x v="5"/>
  </r>
  <r>
    <x v="1"/>
  </r>
  <r>
    <x v="1"/>
  </r>
  <r>
    <x v="1"/>
  </r>
  <r>
    <x v="1"/>
  </r>
  <r>
    <x v="4"/>
  </r>
  <r>
    <x v="2"/>
  </r>
  <r>
    <x v="3"/>
  </r>
  <r>
    <x v="3"/>
  </r>
  <r>
    <x v="5"/>
  </r>
  <r>
    <x v="1"/>
  </r>
  <r>
    <x v="2"/>
  </r>
  <r>
    <x v="1"/>
  </r>
  <r>
    <x v="2"/>
  </r>
  <r>
    <x v="1"/>
  </r>
  <r>
    <x v="2"/>
  </r>
  <r>
    <x v="2"/>
  </r>
  <r>
    <x v="2"/>
  </r>
  <r>
    <x v="1"/>
  </r>
  <r>
    <x v="6"/>
  </r>
  <r>
    <x v="2"/>
  </r>
  <r>
    <x v="1"/>
  </r>
  <r>
    <x v="2"/>
  </r>
  <r>
    <x v="1"/>
  </r>
  <r>
    <x v="2"/>
  </r>
  <r>
    <x v="4"/>
  </r>
  <r>
    <x v="1"/>
  </r>
  <r>
    <x v="2"/>
  </r>
  <r>
    <x v="4"/>
  </r>
  <r>
    <x v="3"/>
  </r>
  <r>
    <x v="1"/>
  </r>
  <r>
    <x v="1"/>
  </r>
  <r>
    <x v="7"/>
  </r>
  <r>
    <x v="2"/>
  </r>
  <r>
    <x v="4"/>
  </r>
  <r>
    <x v="2"/>
  </r>
  <r>
    <x v="3"/>
  </r>
  <r>
    <x v="5"/>
  </r>
  <r>
    <x v="1"/>
  </r>
  <r>
    <x v="2"/>
  </r>
  <r>
    <x v="0"/>
  </r>
  <r>
    <x v="0"/>
  </r>
  <r>
    <x v="4"/>
  </r>
  <r>
    <x v="1"/>
  </r>
  <r>
    <x v="1"/>
  </r>
  <r>
    <x v="1"/>
  </r>
  <r>
    <x v="3"/>
  </r>
  <r>
    <x v="1"/>
  </r>
  <r>
    <x v="2"/>
  </r>
  <r>
    <x v="3"/>
  </r>
  <r>
    <x v="4"/>
  </r>
  <r>
    <x v="1"/>
  </r>
  <r>
    <x v="1"/>
  </r>
  <r>
    <x v="0"/>
  </r>
  <r>
    <x v="0"/>
  </r>
  <r>
    <x v="1"/>
  </r>
  <r>
    <x v="1"/>
  </r>
  <r>
    <x v="3"/>
  </r>
  <r>
    <x v="0"/>
  </r>
  <r>
    <x v="1"/>
  </r>
  <r>
    <x v="2"/>
  </r>
  <r>
    <x v="2"/>
  </r>
  <r>
    <x v="1"/>
  </r>
  <r>
    <x v="5"/>
  </r>
  <r>
    <x v="2"/>
  </r>
  <r>
    <x v="1"/>
  </r>
  <r>
    <x v="3"/>
  </r>
  <r>
    <x v="1"/>
  </r>
  <r>
    <x v="2"/>
  </r>
  <r>
    <x v="2"/>
  </r>
  <r>
    <x v="3"/>
  </r>
  <r>
    <x v="0"/>
  </r>
  <r>
    <x v="0"/>
  </r>
  <r>
    <x v="1"/>
  </r>
  <r>
    <x v="4"/>
  </r>
  <r>
    <x v="0"/>
  </r>
  <r>
    <x v="2"/>
  </r>
  <r>
    <x v="1"/>
  </r>
  <r>
    <x v="1"/>
  </r>
  <r>
    <x v="5"/>
  </r>
  <r>
    <x v="5"/>
  </r>
  <r>
    <x v="4"/>
  </r>
  <r>
    <x v="1"/>
  </r>
  <r>
    <x v="1"/>
  </r>
  <r>
    <x v="2"/>
  </r>
  <r>
    <x v="4"/>
  </r>
  <r>
    <x v="0"/>
  </r>
  <r>
    <x v="1"/>
  </r>
  <r>
    <x v="1"/>
  </r>
  <r>
    <x v="2"/>
  </r>
  <r>
    <x v="0"/>
  </r>
  <r>
    <x v="1"/>
  </r>
  <r>
    <x v="1"/>
  </r>
  <r>
    <x v="1"/>
  </r>
  <r>
    <x v="0"/>
  </r>
  <r>
    <x v="1"/>
  </r>
  <r>
    <x v="1"/>
  </r>
  <r>
    <x v="0"/>
  </r>
  <r>
    <x v="3"/>
  </r>
  <r>
    <x v="3"/>
  </r>
  <r>
    <x v="1"/>
  </r>
  <r>
    <x v="1"/>
  </r>
  <r>
    <x v="1"/>
  </r>
  <r>
    <x v="2"/>
  </r>
  <r>
    <x v="1"/>
  </r>
  <r>
    <x v="6"/>
  </r>
  <r>
    <x v="5"/>
  </r>
  <r>
    <x v="2"/>
  </r>
  <r>
    <x v="1"/>
  </r>
  <r>
    <x v="1"/>
  </r>
  <r>
    <x v="3"/>
  </r>
  <r>
    <x v="2"/>
  </r>
  <r>
    <x v="3"/>
  </r>
  <r>
    <x v="1"/>
  </r>
  <r>
    <x v="2"/>
  </r>
  <r>
    <x v="1"/>
  </r>
  <r>
    <x v="4"/>
  </r>
  <r>
    <x v="0"/>
  </r>
  <r>
    <x v="1"/>
  </r>
  <r>
    <x v="4"/>
  </r>
  <r>
    <x v="1"/>
  </r>
  <r>
    <x v="1"/>
  </r>
  <r>
    <x v="1"/>
  </r>
  <r>
    <x v="5"/>
  </r>
  <r>
    <x v="0"/>
  </r>
  <r>
    <x v="1"/>
  </r>
  <r>
    <x v="0"/>
  </r>
  <r>
    <x v="4"/>
  </r>
  <r>
    <x v="1"/>
  </r>
  <r>
    <x v="4"/>
  </r>
  <r>
    <x v="4"/>
  </r>
  <r>
    <x v="1"/>
  </r>
  <r>
    <x v="0"/>
  </r>
  <r>
    <x v="1"/>
  </r>
  <r>
    <x v="0"/>
  </r>
  <r>
    <x v="3"/>
  </r>
  <r>
    <x v="3"/>
  </r>
  <r>
    <x v="0"/>
  </r>
  <r>
    <x v="2"/>
  </r>
  <r>
    <x v="4"/>
  </r>
  <r>
    <x v="1"/>
  </r>
  <r>
    <x v="3"/>
  </r>
  <r>
    <x v="0"/>
  </r>
  <r>
    <x v="1"/>
  </r>
  <r>
    <x v="0"/>
  </r>
  <r>
    <x v="0"/>
  </r>
  <r>
    <x v="4"/>
  </r>
  <r>
    <x v="1"/>
  </r>
  <r>
    <x v="1"/>
  </r>
  <r>
    <x v="3"/>
  </r>
  <r>
    <x v="2"/>
  </r>
  <r>
    <x v="0"/>
  </r>
  <r>
    <x v="6"/>
  </r>
  <r>
    <x v="1"/>
  </r>
  <r>
    <x v="1"/>
  </r>
  <r>
    <x v="1"/>
  </r>
  <r>
    <x v="1"/>
  </r>
  <r>
    <x v="3"/>
  </r>
  <r>
    <x v="1"/>
  </r>
  <r>
    <x v="2"/>
  </r>
  <r>
    <x v="1"/>
  </r>
  <r>
    <x v="1"/>
  </r>
  <r>
    <x v="1"/>
  </r>
  <r>
    <x v="2"/>
  </r>
  <r>
    <x v="2"/>
  </r>
  <r>
    <x v="1"/>
  </r>
  <r>
    <x v="3"/>
  </r>
  <r>
    <x v="1"/>
  </r>
  <r>
    <x v="5"/>
  </r>
  <r>
    <x v="1"/>
  </r>
  <r>
    <x v="1"/>
  </r>
  <r>
    <x v="0"/>
  </r>
  <r>
    <x v="1"/>
  </r>
  <r>
    <x v="0"/>
  </r>
  <r>
    <x v="4"/>
  </r>
  <r>
    <x v="1"/>
  </r>
  <r>
    <x v="1"/>
  </r>
  <r>
    <x v="3"/>
  </r>
  <r>
    <x v="1"/>
  </r>
  <r>
    <x v="3"/>
  </r>
  <r>
    <x v="4"/>
  </r>
  <r>
    <x v="1"/>
  </r>
  <r>
    <x v="1"/>
  </r>
  <r>
    <x v="1"/>
  </r>
  <r>
    <x v="2"/>
  </r>
  <r>
    <x v="1"/>
  </r>
  <r>
    <x v="0"/>
  </r>
  <r>
    <x v="0"/>
  </r>
  <r>
    <x v="3"/>
  </r>
  <r>
    <x v="4"/>
  </r>
  <r>
    <x v="2"/>
  </r>
  <r>
    <x v="1"/>
  </r>
  <r>
    <x v="1"/>
  </r>
  <r>
    <x v="7"/>
  </r>
  <r>
    <x v="2"/>
  </r>
  <r>
    <x v="2"/>
  </r>
  <r>
    <x v="1"/>
  </r>
  <r>
    <x v="1"/>
  </r>
  <r>
    <x v="1"/>
  </r>
  <r>
    <x v="2"/>
  </r>
  <r>
    <x v="2"/>
  </r>
  <r>
    <x v="0"/>
  </r>
  <r>
    <x v="1"/>
  </r>
  <r>
    <x v="1"/>
  </r>
  <r>
    <x v="1"/>
  </r>
  <r>
    <x v="2"/>
  </r>
  <r>
    <x v="1"/>
  </r>
  <r>
    <x v="1"/>
  </r>
  <r>
    <x v="1"/>
  </r>
  <r>
    <x v="1"/>
  </r>
  <r>
    <x v="5"/>
  </r>
  <r>
    <x v="2"/>
  </r>
  <r>
    <x v="1"/>
  </r>
  <r>
    <x v="1"/>
  </r>
  <r>
    <x v="0"/>
  </r>
  <r>
    <x v="1"/>
  </r>
  <r>
    <x v="1"/>
  </r>
  <r>
    <x v="1"/>
  </r>
  <r>
    <x v="2"/>
  </r>
  <r>
    <x v="1"/>
  </r>
  <r>
    <x v="1"/>
  </r>
  <r>
    <x v="5"/>
  </r>
  <r>
    <x v="2"/>
  </r>
  <r>
    <x v="4"/>
  </r>
  <r>
    <x v="1"/>
  </r>
  <r>
    <x v="1"/>
  </r>
  <r>
    <x v="2"/>
  </r>
  <r>
    <x v="1"/>
  </r>
  <r>
    <x v="2"/>
  </r>
  <r>
    <x v="2"/>
  </r>
  <r>
    <x v="1"/>
  </r>
  <r>
    <x v="1"/>
  </r>
  <r>
    <x v="4"/>
  </r>
  <r>
    <x v="2"/>
  </r>
  <r>
    <x v="2"/>
  </r>
  <r>
    <x v="2"/>
  </r>
  <r>
    <x v="0"/>
  </r>
  <r>
    <x v="1"/>
  </r>
  <r>
    <x v="1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7">
  <r>
    <x v="0"/>
  </r>
  <r>
    <x v="1"/>
  </r>
  <r>
    <x v="2"/>
  </r>
  <r>
    <x v="3"/>
  </r>
  <r>
    <x v="4"/>
  </r>
  <r>
    <x v="5"/>
  </r>
  <r>
    <x v="6"/>
  </r>
  <r>
    <x v="7"/>
  </r>
  <r>
    <x v="8"/>
  </r>
  <r>
    <x v="9"/>
  </r>
  <r>
    <x v="10"/>
  </r>
  <r>
    <x v="11"/>
  </r>
  <r>
    <x v="12"/>
  </r>
  <r>
    <x v="13"/>
  </r>
  <r>
    <x v="14"/>
  </r>
  <r>
    <x v="15"/>
  </r>
  <r>
    <x v="16"/>
  </r>
  <r>
    <x v="14"/>
  </r>
  <r>
    <x v="11"/>
  </r>
  <r>
    <x v="17"/>
  </r>
  <r>
    <x v="18"/>
  </r>
  <r>
    <x v="19"/>
  </r>
  <r>
    <x v="20"/>
  </r>
  <r>
    <x v="19"/>
  </r>
  <r>
    <x v="21"/>
  </r>
  <r>
    <x v="11"/>
  </r>
  <r>
    <x v="22"/>
  </r>
  <r>
    <x v="5"/>
  </r>
  <r>
    <x v="11"/>
  </r>
  <r>
    <x v="2"/>
  </r>
  <r>
    <x v="23"/>
  </r>
  <r>
    <x v="24"/>
  </r>
  <r>
    <x v="14"/>
  </r>
  <r>
    <x v="25"/>
  </r>
  <r>
    <x v="26"/>
  </r>
  <r>
    <x v="27"/>
  </r>
  <r>
    <x v="11"/>
  </r>
  <r>
    <x v="11"/>
  </r>
  <r>
    <x v="28"/>
  </r>
  <r>
    <x v="18"/>
  </r>
  <r>
    <x v="29"/>
  </r>
  <r>
    <x v="30"/>
  </r>
  <r>
    <x v="31"/>
  </r>
  <r>
    <x v="24"/>
  </r>
  <r>
    <x v="11"/>
  </r>
  <r>
    <x v="32"/>
  </r>
  <r>
    <x v="14"/>
  </r>
  <r>
    <x v="33"/>
  </r>
  <r>
    <x v="34"/>
  </r>
  <r>
    <x v="35"/>
  </r>
  <r>
    <x v="11"/>
  </r>
  <r>
    <x v="2"/>
  </r>
  <r>
    <x v="32"/>
  </r>
  <r>
    <x v="11"/>
  </r>
  <r>
    <x v="36"/>
  </r>
  <r>
    <x v="37"/>
  </r>
  <r>
    <x v="14"/>
  </r>
  <r>
    <x v="38"/>
  </r>
  <r>
    <x v="2"/>
  </r>
  <r>
    <x v="39"/>
  </r>
  <r>
    <x v="11"/>
  </r>
  <r>
    <x v="40"/>
  </r>
  <r>
    <x v="41"/>
  </r>
  <r>
    <x v="7"/>
  </r>
  <r>
    <x v="2"/>
  </r>
  <r>
    <x v="42"/>
  </r>
  <r>
    <x v="43"/>
  </r>
  <r>
    <x v="2"/>
  </r>
  <r>
    <x v="44"/>
  </r>
  <r>
    <x v="22"/>
  </r>
  <r>
    <x v="2"/>
  </r>
  <r>
    <x v="45"/>
  </r>
  <r>
    <x v="37"/>
  </r>
  <r>
    <x v="24"/>
  </r>
  <r>
    <x v="46"/>
  </r>
  <r>
    <x v="47"/>
  </r>
  <r>
    <x v="48"/>
  </r>
  <r>
    <x v="49"/>
  </r>
  <r>
    <x v="2"/>
  </r>
  <r>
    <x v="2"/>
  </r>
  <r>
    <x v="11"/>
  </r>
  <r>
    <x v="47"/>
  </r>
  <r>
    <x v="50"/>
  </r>
  <r>
    <x v="22"/>
  </r>
  <r>
    <x v="8"/>
  </r>
  <r>
    <x v="2"/>
  </r>
  <r>
    <x v="14"/>
  </r>
  <r>
    <x v="43"/>
  </r>
  <r>
    <x v="51"/>
  </r>
  <r>
    <x v="52"/>
  </r>
  <r>
    <x v="53"/>
  </r>
  <r>
    <x v="54"/>
  </r>
  <r>
    <x v="9"/>
  </r>
  <r>
    <x v="25"/>
  </r>
  <r>
    <x v="11"/>
  </r>
  <r>
    <x v="55"/>
  </r>
  <r>
    <x v="56"/>
  </r>
  <r>
    <x v="37"/>
  </r>
  <r>
    <x v="13"/>
  </r>
  <r>
    <x v="36"/>
  </r>
  <r>
    <x v="57"/>
  </r>
  <r>
    <x v="32"/>
  </r>
  <r>
    <x v="36"/>
  </r>
  <r>
    <x v="2"/>
  </r>
  <r>
    <x v="14"/>
  </r>
  <r>
    <x v="58"/>
  </r>
  <r>
    <x v="33"/>
  </r>
  <r>
    <x v="14"/>
  </r>
  <r>
    <x v="59"/>
  </r>
  <r>
    <x v="60"/>
  </r>
  <r>
    <x v="18"/>
  </r>
  <r>
    <x v="22"/>
  </r>
  <r>
    <x v="16"/>
  </r>
  <r>
    <x v="25"/>
  </r>
  <r>
    <x v="14"/>
  </r>
  <r>
    <x v="13"/>
  </r>
  <r>
    <x v="18"/>
  </r>
  <r>
    <x v="24"/>
  </r>
  <r>
    <x v="14"/>
  </r>
  <r>
    <x v="14"/>
  </r>
  <r>
    <x v="61"/>
  </r>
  <r>
    <x v="19"/>
  </r>
  <r>
    <x v="62"/>
  </r>
  <r>
    <x v="63"/>
  </r>
  <r>
    <x v="51"/>
  </r>
  <r>
    <x v="64"/>
  </r>
  <r>
    <x v="36"/>
  </r>
  <r>
    <x v="14"/>
  </r>
  <r>
    <x v="63"/>
  </r>
  <r>
    <x v="65"/>
  </r>
  <r>
    <x v="11"/>
  </r>
  <r>
    <x v="51"/>
  </r>
  <r>
    <x v="66"/>
  </r>
  <r>
    <x v="67"/>
  </r>
  <r>
    <x v="68"/>
  </r>
  <r>
    <x v="22"/>
  </r>
  <r>
    <x v="69"/>
  </r>
  <r>
    <x v="20"/>
  </r>
  <r>
    <x v="70"/>
  </r>
  <r>
    <x v="71"/>
  </r>
  <r>
    <x v="72"/>
  </r>
  <r>
    <x v="73"/>
  </r>
  <r>
    <x v="20"/>
  </r>
  <r>
    <x v="74"/>
  </r>
  <r>
    <x v="14"/>
  </r>
  <r>
    <x v="14"/>
  </r>
  <r>
    <x v="22"/>
  </r>
  <r>
    <x v="14"/>
  </r>
  <r>
    <x v="75"/>
  </r>
  <r>
    <x v="8"/>
  </r>
  <r>
    <x v="11"/>
  </r>
  <r>
    <x v="23"/>
  </r>
  <r>
    <x v="14"/>
  </r>
  <r>
    <x v="28"/>
  </r>
  <r>
    <x v="7"/>
  </r>
  <r>
    <x v="76"/>
  </r>
  <r>
    <x v="77"/>
  </r>
  <r>
    <x v="78"/>
  </r>
  <r>
    <x v="36"/>
  </r>
  <r>
    <x v="22"/>
  </r>
  <r>
    <x v="11"/>
  </r>
  <r>
    <x v="79"/>
  </r>
  <r>
    <x v="80"/>
  </r>
  <r>
    <x v="11"/>
  </r>
  <r>
    <x v="19"/>
  </r>
  <r>
    <x v="81"/>
  </r>
  <r>
    <x v="36"/>
  </r>
  <r>
    <x v="82"/>
  </r>
  <r>
    <x v="22"/>
  </r>
  <r>
    <x v="24"/>
  </r>
  <r>
    <x v="83"/>
  </r>
  <r>
    <x v="74"/>
  </r>
  <r>
    <x v="84"/>
  </r>
  <r>
    <x v="11"/>
  </r>
  <r>
    <x v="85"/>
  </r>
  <r>
    <x v="24"/>
  </r>
  <r>
    <x v="20"/>
  </r>
  <r>
    <x v="86"/>
  </r>
  <r>
    <x v="87"/>
  </r>
  <r>
    <x v="88"/>
  </r>
  <r>
    <x v="37"/>
  </r>
  <r>
    <x v="18"/>
  </r>
  <r>
    <x v="17"/>
  </r>
  <r>
    <x v="89"/>
  </r>
  <r>
    <x v="25"/>
  </r>
  <r>
    <x v="83"/>
  </r>
  <r>
    <x v="11"/>
  </r>
  <r>
    <x v="54"/>
  </r>
  <r>
    <x v="11"/>
  </r>
  <r>
    <x v="22"/>
  </r>
  <r>
    <x v="11"/>
  </r>
  <r>
    <x v="90"/>
  </r>
  <r>
    <x v="25"/>
  </r>
  <r>
    <x v="33"/>
  </r>
  <r>
    <x v="91"/>
  </r>
  <r>
    <x v="92"/>
  </r>
  <r>
    <x v="53"/>
  </r>
  <r>
    <x v="93"/>
  </r>
  <r>
    <x v="2"/>
  </r>
  <r>
    <x v="53"/>
  </r>
  <r>
    <x v="21"/>
  </r>
  <r>
    <x v="24"/>
  </r>
  <r>
    <x v="94"/>
  </r>
  <r>
    <x v="10"/>
  </r>
  <r>
    <x v="95"/>
  </r>
  <r>
    <x v="14"/>
  </r>
  <r>
    <x v="14"/>
  </r>
  <r>
    <x v="14"/>
  </r>
  <r>
    <x v="14"/>
  </r>
  <r>
    <x v="76"/>
  </r>
  <r>
    <x v="14"/>
  </r>
  <r>
    <x v="74"/>
  </r>
  <r>
    <x v="14"/>
  </r>
  <r>
    <x v="82"/>
  </r>
  <r>
    <x v="96"/>
  </r>
  <r>
    <x v="11"/>
  </r>
  <r>
    <x v="13"/>
  </r>
  <r>
    <x v="36"/>
  </r>
  <r>
    <x v="2"/>
  </r>
  <r>
    <x v="97"/>
  </r>
  <r>
    <x v="43"/>
  </r>
  <r>
    <x v="11"/>
  </r>
  <r>
    <x v="11"/>
  </r>
  <r>
    <x v="11"/>
  </r>
  <r>
    <x v="22"/>
  </r>
  <r>
    <x v="73"/>
  </r>
  <r>
    <x v="11"/>
  </r>
  <r>
    <x v="56"/>
  </r>
  <r>
    <x v="11"/>
  </r>
  <r>
    <x v="19"/>
  </r>
  <r>
    <x v="33"/>
  </r>
  <r>
    <x v="98"/>
  </r>
  <r>
    <x v="24"/>
  </r>
  <r>
    <x v="16"/>
  </r>
  <r>
    <x v="5"/>
  </r>
  <r>
    <x v="99"/>
  </r>
  <r>
    <x v="51"/>
  </r>
  <r>
    <x v="18"/>
  </r>
  <r>
    <x v="11"/>
  </r>
  <r>
    <x v="100"/>
  </r>
  <r>
    <x v="69"/>
  </r>
  <r>
    <x v="9"/>
  </r>
  <r>
    <x v="101"/>
  </r>
  <r>
    <x v="102"/>
  </r>
  <r>
    <x v="18"/>
  </r>
  <r>
    <x v="103"/>
  </r>
  <r>
    <x v="104"/>
  </r>
  <r>
    <x v="9"/>
  </r>
  <r>
    <x v="25"/>
  </r>
  <r>
    <x v="20"/>
  </r>
  <r>
    <x v="76"/>
  </r>
  <r>
    <x v="11"/>
  </r>
  <r>
    <x v="9"/>
  </r>
  <r>
    <x v="16"/>
  </r>
  <r>
    <x v="8"/>
  </r>
  <r>
    <x v="105"/>
  </r>
  <r>
    <x v="13"/>
  </r>
  <r>
    <x v="63"/>
  </r>
  <r>
    <x v="76"/>
  </r>
  <r>
    <x v="16"/>
  </r>
  <r>
    <x v="22"/>
  </r>
  <r>
    <x v="106"/>
  </r>
  <r>
    <x v="9"/>
  </r>
  <r>
    <x v="107"/>
  </r>
  <r>
    <x v="14"/>
  </r>
  <r>
    <x v="108"/>
  </r>
  <r>
    <x v="22"/>
  </r>
  <r>
    <x v="109"/>
  </r>
  <r>
    <x v="31"/>
  </r>
  <r>
    <x v="110"/>
  </r>
  <r>
    <x v="11"/>
  </r>
  <r>
    <x v="111"/>
  </r>
  <r>
    <x v="112"/>
  </r>
  <r>
    <x v="24"/>
  </r>
  <r>
    <x v="18"/>
  </r>
  <r>
    <x v="113"/>
  </r>
  <r>
    <x v="14"/>
  </r>
  <r>
    <x v="11"/>
  </r>
  <r>
    <x v="36"/>
  </r>
  <r>
    <x v="2"/>
  </r>
  <r>
    <x v="24"/>
  </r>
  <r>
    <x v="11"/>
  </r>
  <r>
    <x v="114"/>
  </r>
  <r>
    <x v="37"/>
  </r>
  <r>
    <x v="115"/>
  </r>
  <r>
    <x v="2"/>
  </r>
  <r>
    <x v="2"/>
  </r>
  <r>
    <x v="18"/>
  </r>
  <r>
    <x v="116"/>
  </r>
  <r>
    <x v="14"/>
  </r>
  <r>
    <x v="117"/>
  </r>
  <r>
    <x v="111"/>
  </r>
  <r>
    <x v="18"/>
  </r>
  <r>
    <x v="69"/>
  </r>
  <r>
    <x v="84"/>
  </r>
  <r>
    <x v="40"/>
  </r>
  <r>
    <x v="118"/>
  </r>
  <r>
    <x v="76"/>
  </r>
  <r>
    <x v="22"/>
  </r>
  <r>
    <x v="119"/>
  </r>
  <r>
    <x v="17"/>
  </r>
  <r>
    <x v="22"/>
  </r>
  <r>
    <x v="120"/>
  </r>
  <r>
    <x v="32"/>
  </r>
  <r>
    <x v="40"/>
  </r>
  <r>
    <x v="22"/>
  </r>
  <r>
    <x v="32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6">
  <r>
    <x v="0"/>
  </r>
  <r>
    <x v="1"/>
  </r>
  <r>
    <x v="1"/>
  </r>
  <r>
    <x v="1"/>
  </r>
  <r>
    <x v="1"/>
  </r>
  <r>
    <x v="0"/>
  </r>
  <r>
    <x v="1"/>
  </r>
  <r>
    <x v="1"/>
  </r>
  <r>
    <x v="2"/>
  </r>
  <r>
    <x v="3"/>
  </r>
  <r>
    <x v="3"/>
  </r>
  <r>
    <x v="3"/>
  </r>
  <r>
    <x v="1"/>
  </r>
  <r>
    <x v="3"/>
  </r>
  <r>
    <x v="1"/>
  </r>
  <r>
    <x v="0"/>
  </r>
  <r>
    <x v="3"/>
  </r>
  <r>
    <x v="1"/>
  </r>
  <r>
    <x v="1"/>
  </r>
  <r>
    <x v="1"/>
  </r>
  <r>
    <x v="3"/>
  </r>
  <r>
    <x v="0"/>
  </r>
  <r>
    <x v="2"/>
  </r>
  <r>
    <x v="3"/>
  </r>
  <r>
    <x v="1"/>
  </r>
  <r>
    <x v="0"/>
  </r>
  <r>
    <x v="1"/>
  </r>
  <r>
    <x v="1"/>
  </r>
  <r>
    <x v="2"/>
  </r>
  <r>
    <x v="1"/>
  </r>
  <r>
    <x v="0"/>
  </r>
  <r>
    <x v="0"/>
  </r>
  <r>
    <x v="3"/>
  </r>
  <r>
    <x v="2"/>
  </r>
  <r>
    <x v="2"/>
  </r>
  <r>
    <x v="1"/>
  </r>
  <r>
    <x v="1"/>
  </r>
  <r>
    <x v="3"/>
  </r>
  <r>
    <x v="2"/>
  </r>
  <r>
    <x v="3"/>
  </r>
  <r>
    <x v="3"/>
  </r>
  <r>
    <x v="0"/>
  </r>
  <r>
    <x v="2"/>
  </r>
  <r>
    <x v="0"/>
  </r>
  <r>
    <x v="1"/>
  </r>
  <r>
    <x v="3"/>
  </r>
  <r>
    <x v="1"/>
  </r>
  <r>
    <x v="3"/>
  </r>
  <r>
    <x v="3"/>
  </r>
  <r>
    <x v="0"/>
  </r>
  <r>
    <x v="1"/>
  </r>
  <r>
    <x v="1"/>
  </r>
  <r>
    <x v="1"/>
  </r>
  <r>
    <x v="2"/>
  </r>
  <r>
    <x v="0"/>
  </r>
  <r>
    <x v="2"/>
  </r>
  <r>
    <x v="3"/>
  </r>
  <r>
    <x v="2"/>
  </r>
  <r>
    <x v="0"/>
  </r>
  <r>
    <x v="1"/>
  </r>
  <r>
    <x v="0"/>
  </r>
  <r>
    <x v="0"/>
  </r>
  <r>
    <x v="3"/>
  </r>
  <r>
    <x v="1"/>
  </r>
  <r>
    <x v="0"/>
  </r>
  <r>
    <x v="4"/>
  </r>
  <r>
    <x v="1"/>
  </r>
  <r>
    <x v="2"/>
  </r>
  <r>
    <x v="1"/>
  </r>
  <r>
    <x v="1"/>
  </r>
  <r>
    <x v="0"/>
  </r>
  <r>
    <x v="0"/>
  </r>
  <r>
    <x v="1"/>
  </r>
  <r>
    <x v="2"/>
  </r>
  <r>
    <x v="3"/>
  </r>
  <r>
    <x v="0"/>
  </r>
  <r>
    <x v="2"/>
  </r>
  <r>
    <x v="1"/>
  </r>
  <r>
    <x v="1"/>
  </r>
  <r>
    <x v="1"/>
  </r>
  <r>
    <x v="1"/>
  </r>
  <r>
    <x v="1"/>
  </r>
  <r>
    <x v="0"/>
  </r>
  <r>
    <x v="1"/>
  </r>
  <r>
    <x v="3"/>
  </r>
  <r>
    <x v="0"/>
  </r>
  <r>
    <x v="4"/>
  </r>
  <r>
    <x v="2"/>
  </r>
  <r>
    <x v="5"/>
  </r>
  <r>
    <x v="0"/>
  </r>
  <r>
    <x v="1"/>
  </r>
  <r>
    <x v="3"/>
  </r>
  <r>
    <x v="3"/>
  </r>
  <r>
    <x v="1"/>
  </r>
  <r>
    <x v="2"/>
  </r>
  <r>
    <x v="1"/>
  </r>
  <r>
    <x v="1"/>
  </r>
  <r>
    <x v="1"/>
  </r>
  <r>
    <x v="1"/>
  </r>
  <r>
    <x v="1"/>
  </r>
  <r>
    <x v="1"/>
  </r>
  <r>
    <x v="3"/>
  </r>
  <r>
    <x v="3"/>
  </r>
  <r>
    <x v="0"/>
  </r>
  <r>
    <x v="0"/>
  </r>
  <r>
    <x v="2"/>
  </r>
  <r>
    <x v="0"/>
  </r>
  <r>
    <x v="2"/>
  </r>
  <r>
    <x v="2"/>
  </r>
  <r>
    <x v="1"/>
  </r>
  <r>
    <x v="1"/>
  </r>
  <r>
    <x v="3"/>
  </r>
  <r>
    <x v="1"/>
  </r>
  <r>
    <x v="3"/>
  </r>
  <r>
    <x v="1"/>
  </r>
  <r>
    <x v="1"/>
  </r>
  <r>
    <x v="1"/>
  </r>
  <r>
    <x v="3"/>
  </r>
  <r>
    <x v="3"/>
  </r>
  <r>
    <x v="0"/>
  </r>
  <r>
    <x v="3"/>
  </r>
  <r>
    <x v="3"/>
  </r>
  <r>
    <x v="3"/>
  </r>
  <r>
    <x v="0"/>
  </r>
  <r>
    <x v="3"/>
  </r>
  <r>
    <x v="3"/>
  </r>
  <r>
    <x v="0"/>
  </r>
  <r>
    <x v="2"/>
  </r>
  <r>
    <x v="2"/>
  </r>
  <r>
    <x v="1"/>
  </r>
  <r>
    <x v="1"/>
  </r>
  <r>
    <x v="1"/>
  </r>
  <r>
    <x v="1"/>
  </r>
  <r>
    <x v="2"/>
  </r>
  <r>
    <x v="1"/>
  </r>
  <r>
    <x v="3"/>
  </r>
  <r>
    <x v="1"/>
  </r>
  <r>
    <x v="0"/>
  </r>
  <r>
    <x v="3"/>
  </r>
  <r>
    <x v="3"/>
  </r>
  <r>
    <x v="1"/>
  </r>
  <r>
    <x v="3"/>
  </r>
  <r>
    <x v="0"/>
  </r>
  <r>
    <x v="1"/>
  </r>
  <r>
    <x v="3"/>
  </r>
  <r>
    <x v="1"/>
  </r>
  <r>
    <x v="2"/>
  </r>
  <r>
    <x v="3"/>
  </r>
  <r>
    <x v="2"/>
  </r>
  <r>
    <x v="1"/>
  </r>
  <r>
    <x v="1"/>
  </r>
  <r>
    <x v="4"/>
  </r>
  <r>
    <x v="1"/>
  </r>
  <r>
    <x v="3"/>
  </r>
  <r>
    <x v="1"/>
  </r>
  <r>
    <x v="1"/>
  </r>
  <r>
    <x v="3"/>
  </r>
  <r>
    <x v="3"/>
  </r>
  <r>
    <x v="1"/>
  </r>
  <r>
    <x v="3"/>
  </r>
  <r>
    <x v="0"/>
  </r>
  <r>
    <x v="1"/>
  </r>
  <r>
    <x v="1"/>
  </r>
  <r>
    <x v="0"/>
  </r>
  <r>
    <x v="0"/>
  </r>
  <r>
    <x v="2"/>
  </r>
  <r>
    <x v="3"/>
  </r>
  <r>
    <x v="1"/>
  </r>
  <r>
    <x v="1"/>
  </r>
  <r>
    <x v="1"/>
  </r>
  <r>
    <x v="3"/>
  </r>
  <r>
    <x v="3"/>
  </r>
  <r>
    <x v="3"/>
  </r>
  <r>
    <x v="1"/>
  </r>
  <r>
    <x v="2"/>
  </r>
  <r>
    <x v="1"/>
  </r>
  <r>
    <x v="1"/>
  </r>
  <r>
    <x v="1"/>
  </r>
  <r>
    <x v="0"/>
  </r>
  <r>
    <x v="0"/>
  </r>
  <r>
    <x v="1"/>
  </r>
  <r>
    <x v="0"/>
  </r>
  <r>
    <x v="0"/>
  </r>
  <r>
    <x v="3"/>
  </r>
  <r>
    <x v="2"/>
  </r>
  <r>
    <x v="0"/>
  </r>
  <r>
    <x v="3"/>
  </r>
  <r>
    <x v="6"/>
  </r>
  <r>
    <x v="1"/>
  </r>
  <r>
    <x v="0"/>
  </r>
  <r>
    <x v="2"/>
  </r>
  <r>
    <x v="2"/>
  </r>
  <r>
    <x v="1"/>
  </r>
  <r>
    <x v="0"/>
  </r>
  <r>
    <x v="3"/>
  </r>
  <r>
    <x v="1"/>
  </r>
  <r>
    <x v="1"/>
  </r>
  <r>
    <x v="0"/>
  </r>
  <r>
    <x v="2"/>
  </r>
  <r>
    <x v="2"/>
  </r>
  <r>
    <x v="1"/>
  </r>
  <r>
    <x v="3"/>
  </r>
  <r>
    <x v="3"/>
  </r>
  <r>
    <x v="3"/>
  </r>
  <r>
    <x v="2"/>
  </r>
  <r>
    <x v="1"/>
  </r>
  <r>
    <x v="3"/>
  </r>
  <r>
    <x v="2"/>
  </r>
  <r>
    <x v="0"/>
  </r>
  <r>
    <x v="1"/>
  </r>
  <r>
    <x v="1"/>
  </r>
  <r>
    <x v="3"/>
  </r>
  <r>
    <x v="3"/>
  </r>
  <r>
    <x v="0"/>
  </r>
  <r>
    <x v="3"/>
  </r>
  <r>
    <x v="1"/>
  </r>
  <r>
    <x v="1"/>
  </r>
  <r>
    <x v="3"/>
  </r>
  <r>
    <x v="2"/>
  </r>
  <r>
    <x v="4"/>
  </r>
  <r>
    <x v="1"/>
  </r>
  <r>
    <x v="3"/>
  </r>
  <r>
    <x v="1"/>
  </r>
  <r>
    <x v="0"/>
  </r>
  <r>
    <x v="0"/>
  </r>
  <r>
    <x v="3"/>
  </r>
  <r>
    <x v="1"/>
  </r>
  <r>
    <x v="1"/>
  </r>
  <r>
    <x v="1"/>
  </r>
  <r>
    <x v="1"/>
  </r>
  <r>
    <x v="2"/>
  </r>
  <r>
    <x v="1"/>
  </r>
  <r>
    <x v="1"/>
  </r>
  <r>
    <x v="3"/>
  </r>
  <r>
    <x v="2"/>
  </r>
  <r>
    <x v="0"/>
  </r>
  <r>
    <x v="1"/>
  </r>
  <r>
    <x v="1"/>
  </r>
  <r>
    <x v="1"/>
  </r>
  <r>
    <x v="3"/>
  </r>
  <r>
    <x v="1"/>
  </r>
  <r>
    <x v="0"/>
  </r>
  <r>
    <x v="0"/>
  </r>
  <r>
    <x v="1"/>
  </r>
  <r>
    <x v="2"/>
  </r>
  <r>
    <x v="1"/>
  </r>
  <r>
    <x v="3"/>
  </r>
  <r>
    <x v="2"/>
  </r>
  <r>
    <x v="0"/>
  </r>
  <r>
    <x v="1"/>
  </r>
  <r>
    <x v="1"/>
  </r>
  <r>
    <x v="3"/>
  </r>
  <r>
    <x v="1"/>
  </r>
  <r>
    <x v="0"/>
  </r>
  <r>
    <x v="1"/>
  </r>
  <r>
    <x v="2"/>
  </r>
  <r>
    <x v="2"/>
  </r>
  <r>
    <x v="1"/>
  </r>
  <r>
    <x v="3"/>
  </r>
  <r>
    <x v="1"/>
  </r>
  <r>
    <x v="3"/>
  </r>
  <r>
    <x v="0"/>
  </r>
  <r>
    <x v="1"/>
  </r>
  <r>
    <x v="1"/>
  </r>
  <r>
    <x v="1"/>
  </r>
  <r>
    <x v="1"/>
  </r>
  <r>
    <x v="1"/>
  </r>
  <r>
    <x v="0"/>
  </r>
  <r>
    <x v="2"/>
  </r>
  <r>
    <x v="1"/>
  </r>
  <r>
    <x v="2"/>
  </r>
  <r>
    <x v="1"/>
  </r>
  <r>
    <x v="1"/>
  </r>
  <r>
    <x v="1"/>
  </r>
  <r>
    <x v="0"/>
  </r>
  <r>
    <x v="1"/>
  </r>
  <r>
    <x v="0"/>
  </r>
  <r>
    <x v="3"/>
  </r>
  <r>
    <x v="1"/>
  </r>
  <r>
    <x v="0"/>
  </r>
  <r>
    <x v="3"/>
  </r>
  <r>
    <x v="2"/>
  </r>
  <r>
    <x v="1"/>
  </r>
  <r>
    <x v="1"/>
  </r>
  <r>
    <x v="1"/>
  </r>
  <r>
    <x v="3"/>
  </r>
  <r>
    <x v="1"/>
  </r>
  <r>
    <x v="1"/>
  </r>
  <r>
    <x v="0"/>
  </r>
  <r>
    <x v="1"/>
  </r>
  <r>
    <x v="3"/>
  </r>
  <r>
    <x v="1"/>
  </r>
  <r>
    <x v="1"/>
  </r>
  <r>
    <x v="3"/>
  </r>
  <r>
    <x v="1"/>
  </r>
  <r>
    <x v="0"/>
  </r>
  <r>
    <x v="0"/>
  </r>
  <r>
    <x v="1"/>
  </r>
  <r>
    <x v="3"/>
  </r>
  <r>
    <x v="1"/>
  </r>
  <r>
    <x v="1"/>
  </r>
  <r>
    <x v="3"/>
  </r>
  <r>
    <x v="1"/>
  </r>
  <r>
    <x v="0"/>
  </r>
  <r>
    <x v="1"/>
  </r>
  <r>
    <x v="1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6">
  <r>
    <x v="0"/>
  </r>
  <r>
    <x v="1"/>
  </r>
  <r>
    <x v="2"/>
  </r>
  <r>
    <x v="3"/>
  </r>
  <r>
    <x v="2"/>
  </r>
  <r>
    <x v="0"/>
  </r>
  <r>
    <x v="0"/>
  </r>
  <r>
    <x v="4"/>
  </r>
  <r>
    <x v="0"/>
  </r>
  <r>
    <x v="0"/>
  </r>
  <r>
    <x v="0"/>
  </r>
  <r>
    <x v="0"/>
  </r>
  <r>
    <x v="3"/>
  </r>
  <r>
    <x v="5"/>
  </r>
  <r>
    <x v="1"/>
  </r>
  <r>
    <x v="5"/>
  </r>
  <r>
    <x v="0"/>
  </r>
  <r>
    <x v="6"/>
  </r>
  <r>
    <x v="6"/>
  </r>
  <r>
    <x v="1"/>
  </r>
  <r>
    <x v="1"/>
  </r>
  <r>
    <x v="0"/>
  </r>
  <r>
    <x v="1"/>
  </r>
  <r>
    <x v="0"/>
  </r>
  <r>
    <x v="7"/>
  </r>
  <r>
    <x v="1"/>
  </r>
  <r>
    <x v="3"/>
  </r>
  <r>
    <x v="3"/>
  </r>
  <r>
    <x v="0"/>
  </r>
  <r>
    <x v="1"/>
  </r>
  <r>
    <x v="1"/>
  </r>
  <r>
    <x v="0"/>
  </r>
  <r>
    <x v="0"/>
  </r>
  <r>
    <x v="5"/>
  </r>
  <r>
    <x v="1"/>
  </r>
  <r>
    <x v="1"/>
  </r>
  <r>
    <x v="7"/>
  </r>
  <r>
    <x v="3"/>
  </r>
  <r>
    <x v="0"/>
  </r>
  <r>
    <x v="7"/>
  </r>
  <r>
    <x v="0"/>
  </r>
  <r>
    <x v="4"/>
  </r>
  <r>
    <x v="0"/>
  </r>
  <r>
    <x v="0"/>
  </r>
  <r>
    <x v="1"/>
  </r>
  <r>
    <x v="0"/>
  </r>
  <r>
    <x v="1"/>
  </r>
  <r>
    <x v="3"/>
  </r>
  <r>
    <x v="0"/>
  </r>
  <r>
    <x v="5"/>
  </r>
  <r>
    <x v="6"/>
  </r>
  <r>
    <x v="3"/>
  </r>
  <r>
    <x v="3"/>
  </r>
  <r>
    <x v="0"/>
  </r>
  <r>
    <x v="2"/>
  </r>
  <r>
    <x v="4"/>
  </r>
  <r>
    <x v="0"/>
  </r>
  <r>
    <x v="4"/>
  </r>
  <r>
    <x v="4"/>
  </r>
  <r>
    <x v="5"/>
  </r>
  <r>
    <x v="4"/>
  </r>
  <r>
    <x v="2"/>
  </r>
  <r>
    <x v="0"/>
  </r>
  <r>
    <x v="1"/>
  </r>
  <r>
    <x v="1"/>
  </r>
  <r>
    <x v="8"/>
  </r>
  <r>
    <x v="1"/>
  </r>
  <r>
    <x v="5"/>
  </r>
  <r>
    <x v="1"/>
  </r>
  <r>
    <x v="1"/>
  </r>
  <r>
    <x v="3"/>
  </r>
  <r>
    <x v="5"/>
  </r>
  <r>
    <x v="4"/>
  </r>
  <r>
    <x v="0"/>
  </r>
  <r>
    <x v="0"/>
  </r>
  <r>
    <x v="0"/>
  </r>
  <r>
    <x v="0"/>
  </r>
  <r>
    <x v="3"/>
  </r>
  <r>
    <x v="1"/>
  </r>
  <r>
    <x v="4"/>
  </r>
  <r>
    <x v="3"/>
  </r>
  <r>
    <x v="5"/>
  </r>
  <r>
    <x v="1"/>
  </r>
  <r>
    <x v="3"/>
  </r>
  <r>
    <x v="0"/>
  </r>
  <r>
    <x v="7"/>
  </r>
  <r>
    <x v="8"/>
  </r>
  <r>
    <x v="0"/>
  </r>
  <r>
    <x v="1"/>
  </r>
  <r>
    <x v="0"/>
  </r>
  <r>
    <x v="7"/>
  </r>
  <r>
    <x v="4"/>
  </r>
  <r>
    <x v="4"/>
  </r>
  <r>
    <x v="1"/>
  </r>
  <r>
    <x v="0"/>
  </r>
  <r>
    <x v="1"/>
  </r>
  <r>
    <x v="7"/>
  </r>
  <r>
    <x v="2"/>
  </r>
  <r>
    <x v="4"/>
  </r>
  <r>
    <x v="1"/>
  </r>
  <r>
    <x v="1"/>
  </r>
  <r>
    <x v="7"/>
  </r>
  <r>
    <x v="0"/>
  </r>
  <r>
    <x v="0"/>
  </r>
  <r>
    <x v="4"/>
  </r>
  <r>
    <x v="0"/>
  </r>
  <r>
    <x v="4"/>
  </r>
  <r>
    <x v="5"/>
  </r>
  <r>
    <x v="5"/>
  </r>
  <r>
    <x v="5"/>
  </r>
  <r>
    <x v="3"/>
  </r>
  <r>
    <x v="0"/>
  </r>
  <r>
    <x v="0"/>
  </r>
  <r>
    <x v="2"/>
  </r>
  <r>
    <x v="3"/>
  </r>
  <r>
    <x v="7"/>
  </r>
  <r>
    <x v="3"/>
  </r>
  <r>
    <x v="0"/>
  </r>
  <r>
    <x v="0"/>
  </r>
  <r>
    <x v="1"/>
  </r>
  <r>
    <x v="0"/>
  </r>
  <r>
    <x v="0"/>
  </r>
  <r>
    <x v="5"/>
  </r>
  <r>
    <x v="7"/>
  </r>
  <r>
    <x v="0"/>
  </r>
  <r>
    <x v="0"/>
  </r>
  <r>
    <x v="0"/>
  </r>
  <r>
    <x v="0"/>
  </r>
  <r>
    <x v="4"/>
  </r>
  <r>
    <x v="2"/>
  </r>
  <r>
    <x v="3"/>
  </r>
  <r>
    <x v="1"/>
  </r>
  <r>
    <x v="0"/>
  </r>
  <r>
    <x v="0"/>
  </r>
  <r>
    <x v="5"/>
  </r>
  <r>
    <x v="4"/>
  </r>
  <r>
    <x v="5"/>
  </r>
  <r>
    <x v="0"/>
  </r>
  <r>
    <x v="0"/>
  </r>
  <r>
    <x v="0"/>
  </r>
  <r>
    <x v="1"/>
  </r>
  <r>
    <x v="0"/>
  </r>
  <r>
    <x v="1"/>
  </r>
  <r>
    <x v="4"/>
  </r>
  <r>
    <x v="1"/>
  </r>
  <r>
    <x v="5"/>
  </r>
  <r>
    <x v="4"/>
  </r>
  <r>
    <x v="0"/>
  </r>
  <r>
    <x v="5"/>
  </r>
  <r>
    <x v="0"/>
  </r>
  <r>
    <x v="2"/>
  </r>
  <r>
    <x v="6"/>
  </r>
  <r>
    <x v="4"/>
  </r>
  <r>
    <x v="0"/>
  </r>
  <r>
    <x v="7"/>
  </r>
  <r>
    <x v="4"/>
  </r>
  <r>
    <x v="0"/>
  </r>
  <r>
    <x v="0"/>
  </r>
  <r>
    <x v="6"/>
  </r>
  <r>
    <x v="0"/>
  </r>
  <r>
    <x v="0"/>
  </r>
  <r>
    <x v="5"/>
  </r>
  <r>
    <x v="4"/>
  </r>
  <r>
    <x v="7"/>
  </r>
  <r>
    <x v="0"/>
  </r>
  <r>
    <x v="0"/>
  </r>
  <r>
    <x v="0"/>
  </r>
  <r>
    <x v="1"/>
  </r>
  <r>
    <x v="2"/>
  </r>
  <r>
    <x v="7"/>
  </r>
  <r>
    <x v="0"/>
  </r>
  <r>
    <x v="0"/>
  </r>
  <r>
    <x v="0"/>
  </r>
  <r>
    <x v="4"/>
  </r>
  <r>
    <x v="4"/>
  </r>
  <r>
    <x v="7"/>
  </r>
  <r>
    <x v="4"/>
  </r>
  <r>
    <x v="0"/>
  </r>
  <r>
    <x v="1"/>
  </r>
  <r>
    <x v="5"/>
  </r>
  <r>
    <x v="6"/>
  </r>
  <r>
    <x v="1"/>
  </r>
  <r>
    <x v="5"/>
  </r>
  <r>
    <x v="0"/>
  </r>
  <r>
    <x v="0"/>
  </r>
  <r>
    <x v="0"/>
  </r>
  <r>
    <x v="0"/>
  </r>
  <r>
    <x v="0"/>
  </r>
  <r>
    <x v="7"/>
  </r>
  <r>
    <x v="4"/>
  </r>
  <r>
    <x v="0"/>
  </r>
  <r>
    <x v="0"/>
  </r>
  <r>
    <x v="7"/>
  </r>
  <r>
    <x v="1"/>
  </r>
  <r>
    <x v="4"/>
  </r>
  <r>
    <x v="0"/>
  </r>
  <r>
    <x v="3"/>
  </r>
  <r>
    <x v="4"/>
  </r>
  <r>
    <x v="0"/>
  </r>
  <r>
    <x v="4"/>
  </r>
  <r>
    <x v="3"/>
  </r>
  <r>
    <x v="0"/>
  </r>
  <r>
    <x v="0"/>
  </r>
  <r>
    <x v="0"/>
  </r>
  <r>
    <x v="2"/>
  </r>
  <r>
    <x v="1"/>
  </r>
  <r>
    <x v="0"/>
  </r>
  <r>
    <x v="3"/>
  </r>
  <r>
    <x v="0"/>
  </r>
  <r>
    <x v="5"/>
  </r>
  <r>
    <x v="3"/>
  </r>
  <r>
    <x v="0"/>
  </r>
  <r>
    <x v="0"/>
  </r>
  <r>
    <x v="0"/>
  </r>
  <r>
    <x v="0"/>
  </r>
  <r>
    <x v="2"/>
  </r>
  <r>
    <x v="5"/>
  </r>
  <r>
    <x v="7"/>
  </r>
  <r>
    <x v="4"/>
  </r>
  <r>
    <x v="8"/>
  </r>
  <r>
    <x v="6"/>
  </r>
  <r>
    <x v="0"/>
  </r>
  <r>
    <x v="5"/>
  </r>
  <r>
    <x v="7"/>
  </r>
  <r>
    <x v="0"/>
  </r>
  <r>
    <x v="0"/>
  </r>
  <r>
    <x v="4"/>
  </r>
  <r>
    <x v="5"/>
  </r>
  <r>
    <x v="6"/>
  </r>
  <r>
    <x v="7"/>
  </r>
  <r>
    <x v="0"/>
  </r>
  <r>
    <x v="1"/>
  </r>
  <r>
    <x v="3"/>
  </r>
  <r>
    <x v="0"/>
  </r>
  <r>
    <x v="4"/>
  </r>
  <r>
    <x v="4"/>
  </r>
  <r>
    <x v="1"/>
  </r>
  <r>
    <x v="7"/>
  </r>
  <r>
    <x v="1"/>
  </r>
  <r>
    <x v="4"/>
  </r>
  <r>
    <x v="4"/>
  </r>
  <r>
    <x v="0"/>
  </r>
  <r>
    <x v="5"/>
  </r>
  <r>
    <x v="1"/>
  </r>
  <r>
    <x v="4"/>
  </r>
  <r>
    <x v="3"/>
  </r>
  <r>
    <x v="0"/>
  </r>
  <r>
    <x v="0"/>
  </r>
  <r>
    <x v="1"/>
  </r>
  <r>
    <x v="3"/>
  </r>
  <r>
    <x v="4"/>
  </r>
  <r>
    <x v="4"/>
  </r>
  <r>
    <x v="2"/>
  </r>
  <r>
    <x v="5"/>
  </r>
  <r>
    <x v="4"/>
  </r>
  <r>
    <x v="0"/>
  </r>
  <r>
    <x v="0"/>
  </r>
  <r>
    <x v="3"/>
  </r>
  <r>
    <x v="8"/>
  </r>
  <r>
    <x v="6"/>
  </r>
  <r>
    <x v="0"/>
  </r>
  <r>
    <x v="0"/>
  </r>
  <r>
    <x v="4"/>
  </r>
  <r>
    <x v="3"/>
  </r>
  <r>
    <x v="1"/>
  </r>
  <r>
    <x v="7"/>
  </r>
  <r>
    <x v="3"/>
  </r>
  <r>
    <x v="0"/>
  </r>
  <r>
    <x v="0"/>
  </r>
  <r>
    <x v="1"/>
  </r>
  <r>
    <x v="0"/>
  </r>
  <r>
    <x v="3"/>
  </r>
  <r>
    <x v="3"/>
  </r>
  <r>
    <x v="0"/>
  </r>
  <r>
    <x v="0"/>
  </r>
  <r>
    <x v="4"/>
  </r>
  <r>
    <x v="2"/>
  </r>
  <r>
    <x v="0"/>
  </r>
  <r>
    <x v="5"/>
  </r>
  <r>
    <x v="7"/>
  </r>
  <r>
    <x v="0"/>
  </r>
  <r>
    <x v="4"/>
  </r>
  <r>
    <x v="0"/>
  </r>
  <r>
    <x v="5"/>
  </r>
  <r>
    <x v="7"/>
  </r>
  <r>
    <x v="4"/>
  </r>
  <r>
    <x v="2"/>
  </r>
  <r>
    <x v="1"/>
  </r>
  <r>
    <x v="0"/>
  </r>
  <r>
    <x v="5"/>
  </r>
  <r>
    <x v="4"/>
  </r>
  <r>
    <x v="3"/>
  </r>
  <r>
    <x v="0"/>
  </r>
  <r>
    <x v="0"/>
  </r>
  <r>
    <x v="2"/>
  </r>
  <r>
    <x v="0"/>
  </r>
  <r>
    <x v="4"/>
  </r>
  <r>
    <x v="2"/>
  </r>
  <r>
    <x v="0"/>
  </r>
  <r>
    <x v="3"/>
  </r>
  <r>
    <x v="1"/>
  </r>
  <r>
    <x v="5"/>
  </r>
  <r>
    <x v="1"/>
  </r>
  <r>
    <x v="4"/>
  </r>
  <r>
    <x v="6"/>
  </r>
  <r>
    <x v="3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6">
  <r>
    <x v="0"/>
  </r>
  <r>
    <x v="1"/>
  </r>
  <r>
    <x v="2"/>
  </r>
  <r>
    <x v="3"/>
  </r>
  <r>
    <x v="4"/>
  </r>
  <r>
    <x v="0"/>
  </r>
  <r>
    <x v="5"/>
  </r>
  <r>
    <x v="6"/>
  </r>
  <r>
    <x v="0"/>
  </r>
  <r>
    <x v="7"/>
  </r>
  <r>
    <x v="8"/>
  </r>
  <r>
    <x v="9"/>
  </r>
  <r>
    <x v="10"/>
  </r>
  <r>
    <x v="0"/>
  </r>
  <r>
    <x v="1"/>
  </r>
  <r>
    <x v="10"/>
  </r>
  <r>
    <x v="0"/>
  </r>
  <r>
    <x v="0"/>
  </r>
  <r>
    <x v="11"/>
  </r>
  <r>
    <x v="12"/>
  </r>
  <r>
    <x v="7"/>
  </r>
  <r>
    <x v="13"/>
  </r>
  <r>
    <x v="10"/>
  </r>
  <r>
    <x v="0"/>
  </r>
  <r>
    <x v="14"/>
  </r>
  <r>
    <x v="14"/>
  </r>
  <r>
    <x v="11"/>
  </r>
  <r>
    <x v="15"/>
  </r>
  <r>
    <x v="16"/>
  </r>
  <r>
    <x v="17"/>
  </r>
  <r>
    <x v="0"/>
  </r>
  <r>
    <x v="18"/>
  </r>
  <r>
    <x v="0"/>
  </r>
  <r>
    <x v="19"/>
  </r>
  <r>
    <x v="20"/>
  </r>
  <r>
    <x v="21"/>
  </r>
  <r>
    <x v="22"/>
  </r>
  <r>
    <x v="23"/>
  </r>
  <r>
    <x v="24"/>
  </r>
  <r>
    <x v="25"/>
  </r>
  <r>
    <x v="14"/>
  </r>
  <r>
    <x v="26"/>
  </r>
  <r>
    <x v="0"/>
  </r>
  <r>
    <x v="24"/>
  </r>
  <r>
    <x v="27"/>
  </r>
  <r>
    <x v="0"/>
  </r>
  <r>
    <x v="22"/>
  </r>
  <r>
    <x v="12"/>
  </r>
  <r>
    <x v="0"/>
  </r>
  <r>
    <x v="11"/>
  </r>
  <r>
    <x v="13"/>
  </r>
  <r>
    <x v="28"/>
  </r>
  <r>
    <x v="29"/>
  </r>
  <r>
    <x v="30"/>
  </r>
  <r>
    <x v="31"/>
  </r>
  <r>
    <x v="0"/>
  </r>
  <r>
    <x v="32"/>
  </r>
  <r>
    <x v="33"/>
  </r>
  <r>
    <x v="16"/>
  </r>
  <r>
    <x v="24"/>
  </r>
  <r>
    <x v="34"/>
  </r>
  <r>
    <x v="35"/>
  </r>
  <r>
    <x v="22"/>
  </r>
  <r>
    <x v="36"/>
  </r>
  <r>
    <x v="34"/>
  </r>
  <r>
    <x v="37"/>
  </r>
  <r>
    <x v="1"/>
  </r>
  <r>
    <x v="11"/>
  </r>
  <r>
    <x v="24"/>
  </r>
  <r>
    <x v="38"/>
  </r>
  <r>
    <x v="27"/>
  </r>
  <r>
    <x v="39"/>
  </r>
  <r>
    <x v="38"/>
  </r>
  <r>
    <x v="17"/>
  </r>
  <r>
    <x v="13"/>
  </r>
  <r>
    <x v="20"/>
  </r>
  <r>
    <x v="32"/>
  </r>
  <r>
    <x v="0"/>
  </r>
  <r>
    <x v="16"/>
  </r>
  <r>
    <x v="40"/>
  </r>
  <r>
    <x v="32"/>
  </r>
  <r>
    <x v="8"/>
  </r>
  <r>
    <x v="24"/>
  </r>
  <r>
    <x v="32"/>
  </r>
  <r>
    <x v="0"/>
  </r>
  <r>
    <x v="24"/>
  </r>
  <r>
    <x v="37"/>
  </r>
  <r>
    <x v="14"/>
  </r>
  <r>
    <x v="41"/>
  </r>
  <r>
    <x v="16"/>
  </r>
  <r>
    <x v="42"/>
  </r>
  <r>
    <x v="16"/>
  </r>
  <r>
    <x v="0"/>
  </r>
  <r>
    <x v="0"/>
  </r>
  <r>
    <x v="0"/>
  </r>
  <r>
    <x v="0"/>
  </r>
  <r>
    <x v="1"/>
  </r>
  <r>
    <x v="43"/>
  </r>
  <r>
    <x v="17"/>
  </r>
  <r>
    <x v="4"/>
  </r>
  <r>
    <x v="27"/>
  </r>
  <r>
    <x v="44"/>
  </r>
  <r>
    <x v="21"/>
  </r>
  <r>
    <x v="44"/>
  </r>
  <r>
    <x v="44"/>
  </r>
  <r>
    <x v="21"/>
  </r>
  <r>
    <x v="0"/>
  </r>
  <r>
    <x v="3"/>
  </r>
  <r>
    <x v="35"/>
  </r>
  <r>
    <x v="45"/>
  </r>
  <r>
    <x v="3"/>
  </r>
  <r>
    <x v="14"/>
  </r>
  <r>
    <x v="45"/>
  </r>
  <r>
    <x v="44"/>
  </r>
  <r>
    <x v="10"/>
  </r>
  <r>
    <x v="46"/>
  </r>
  <r>
    <x v="22"/>
  </r>
  <r>
    <x v="33"/>
  </r>
  <r>
    <x v="17"/>
  </r>
  <r>
    <x v="42"/>
  </r>
  <r>
    <x v="10"/>
  </r>
  <r>
    <x v="17"/>
  </r>
  <r>
    <x v="12"/>
  </r>
  <r>
    <x v="3"/>
  </r>
  <r>
    <x v="3"/>
  </r>
  <r>
    <x v="47"/>
  </r>
  <r>
    <x v="24"/>
  </r>
  <r>
    <x v="0"/>
  </r>
  <r>
    <x v="48"/>
  </r>
  <r>
    <x v="22"/>
  </r>
  <r>
    <x v="47"/>
  </r>
  <r>
    <x v="49"/>
  </r>
  <r>
    <x v="47"/>
  </r>
  <r>
    <x v="25"/>
  </r>
  <r>
    <x v="24"/>
  </r>
  <r>
    <x v="0"/>
  </r>
  <r>
    <x v="50"/>
  </r>
  <r>
    <x v="33"/>
  </r>
  <r>
    <x v="17"/>
  </r>
  <r>
    <x v="17"/>
  </r>
  <r>
    <x v="13"/>
  </r>
  <r>
    <x v="24"/>
  </r>
  <r>
    <x v="11"/>
  </r>
  <r>
    <x v="0"/>
  </r>
  <r>
    <x v="0"/>
  </r>
  <r>
    <x v="20"/>
  </r>
  <r>
    <x v="16"/>
  </r>
  <r>
    <x v="13"/>
  </r>
  <r>
    <x v="21"/>
  </r>
  <r>
    <x v="14"/>
  </r>
  <r>
    <x v="51"/>
  </r>
  <r>
    <x v="0"/>
  </r>
  <r>
    <x v="11"/>
  </r>
  <r>
    <x v="33"/>
  </r>
  <r>
    <x v="13"/>
  </r>
  <r>
    <x v="3"/>
  </r>
  <r>
    <x v="13"/>
  </r>
  <r>
    <x v="25"/>
  </r>
  <r>
    <x v="52"/>
  </r>
  <r>
    <x v="44"/>
  </r>
  <r>
    <x v="53"/>
  </r>
  <r>
    <x v="21"/>
  </r>
  <r>
    <x v="0"/>
  </r>
  <r>
    <x v="18"/>
  </r>
  <r>
    <x v="24"/>
  </r>
  <r>
    <x v="16"/>
  </r>
  <r>
    <x v="25"/>
  </r>
  <r>
    <x v="0"/>
  </r>
  <r>
    <x v="24"/>
  </r>
  <r>
    <x v="47"/>
  </r>
  <r>
    <x v="54"/>
  </r>
  <r>
    <x v="37"/>
  </r>
  <r>
    <x v="47"/>
  </r>
  <r>
    <x v="55"/>
  </r>
  <r>
    <x v="14"/>
  </r>
  <r>
    <x v="0"/>
  </r>
  <r>
    <x v="45"/>
  </r>
  <r>
    <x v="14"/>
  </r>
  <r>
    <x v="28"/>
  </r>
  <r>
    <x v="24"/>
  </r>
  <r>
    <x v="37"/>
  </r>
  <r>
    <x v="45"/>
  </r>
  <r>
    <x v="21"/>
  </r>
  <r>
    <x v="25"/>
  </r>
  <r>
    <x v="16"/>
  </r>
  <r>
    <x v="0"/>
  </r>
  <r>
    <x v="56"/>
  </r>
  <r>
    <x v="0"/>
  </r>
  <r>
    <x v="33"/>
  </r>
  <r>
    <x v="0"/>
  </r>
  <r>
    <x v="10"/>
  </r>
  <r>
    <x v="55"/>
  </r>
  <r>
    <x v="0"/>
  </r>
  <r>
    <x v="34"/>
  </r>
  <r>
    <x v="7"/>
  </r>
  <r>
    <x v="57"/>
  </r>
  <r>
    <x v="0"/>
  </r>
  <r>
    <x v="6"/>
  </r>
  <r>
    <x v="14"/>
  </r>
  <r>
    <x v="24"/>
  </r>
  <r>
    <x v="24"/>
  </r>
  <r>
    <x v="10"/>
  </r>
  <r>
    <x v="16"/>
  </r>
  <r>
    <x v="0"/>
  </r>
  <r>
    <x v="58"/>
  </r>
  <r>
    <x v="32"/>
  </r>
  <r>
    <x v="24"/>
  </r>
  <r>
    <x v="59"/>
  </r>
  <r>
    <x v="14"/>
  </r>
  <r>
    <x v="0"/>
  </r>
  <r>
    <x v="38"/>
  </r>
  <r>
    <x v="0"/>
  </r>
  <r>
    <x v="6"/>
  </r>
  <r>
    <x v="36"/>
  </r>
  <r>
    <x v="44"/>
  </r>
  <r>
    <x v="60"/>
  </r>
  <r>
    <x v="0"/>
  </r>
  <r>
    <x v="61"/>
  </r>
  <r>
    <x v="55"/>
  </r>
  <r>
    <x v="37"/>
  </r>
  <r>
    <x v="13"/>
  </r>
  <r>
    <x v="37"/>
  </r>
  <r>
    <x v="7"/>
  </r>
  <r>
    <x v="58"/>
  </r>
  <r>
    <x v="47"/>
  </r>
  <r>
    <x v="62"/>
  </r>
  <r>
    <x v="21"/>
  </r>
  <r>
    <x v="0"/>
  </r>
  <r>
    <x v="63"/>
  </r>
  <r>
    <x v="3"/>
  </r>
  <r>
    <x v="45"/>
  </r>
  <r>
    <x v="32"/>
  </r>
  <r>
    <x v="11"/>
  </r>
  <r>
    <x v="34"/>
  </r>
  <r>
    <x v="0"/>
  </r>
  <r>
    <x v="14"/>
  </r>
  <r>
    <x v="24"/>
  </r>
  <r>
    <x v="3"/>
  </r>
  <r>
    <x v="24"/>
  </r>
  <r>
    <x v="16"/>
  </r>
  <r>
    <x v="64"/>
  </r>
  <r>
    <x v="11"/>
  </r>
  <r>
    <x v="24"/>
  </r>
  <r>
    <x v="12"/>
  </r>
  <r>
    <x v="65"/>
  </r>
  <r>
    <x v="50"/>
  </r>
  <r>
    <x v="24"/>
  </r>
  <r>
    <x v="32"/>
  </r>
  <r>
    <x v="38"/>
  </r>
  <r>
    <x v="66"/>
  </r>
  <r>
    <x v="40"/>
  </r>
  <r>
    <x v="0"/>
  </r>
  <r>
    <x v="13"/>
  </r>
  <r>
    <x v="24"/>
  </r>
  <r>
    <x v="67"/>
  </r>
  <r>
    <x v="68"/>
  </r>
  <r>
    <x v="16"/>
  </r>
  <r>
    <x v="0"/>
  </r>
  <r>
    <x v="19"/>
  </r>
  <r>
    <x v="55"/>
  </r>
  <r>
    <x v="44"/>
  </r>
  <r>
    <x v="3"/>
  </r>
  <r>
    <x v="44"/>
  </r>
  <r>
    <x v="62"/>
  </r>
  <r>
    <x v="0"/>
  </r>
  <r>
    <x v="42"/>
  </r>
  <r>
    <x v="0"/>
  </r>
  <r>
    <x v="45"/>
  </r>
  <r>
    <x v="0"/>
  </r>
  <r>
    <x v="0"/>
  </r>
  <r>
    <x v="10"/>
  </r>
  <r>
    <x v="20"/>
  </r>
  <r>
    <x v="69"/>
  </r>
  <r>
    <x v="50"/>
  </r>
  <r>
    <x v="7"/>
  </r>
  <r>
    <x v="13"/>
  </r>
  <r>
    <x v="16"/>
  </r>
  <r>
    <x v="44"/>
  </r>
  <r>
    <x v="12"/>
  </r>
  <r>
    <x v="0"/>
  </r>
  <r>
    <x v="3"/>
  </r>
  <r>
    <x v="50"/>
  </r>
  <r>
    <x v="24"/>
  </r>
  <r>
    <x v="45"/>
  </r>
  <r>
    <x v="25"/>
  </r>
  <r>
    <x v="70"/>
  </r>
  <r>
    <x v="25"/>
  </r>
  <r>
    <x v="24"/>
  </r>
  <r>
    <x v="3"/>
  </r>
  <r>
    <x v="45"/>
  </r>
  <r>
    <x v="42"/>
  </r>
  <r>
    <x v="33"/>
  </r>
  <r>
    <x v="0"/>
  </r>
  <r>
    <x v="10"/>
  </r>
  <r>
    <x v="14"/>
  </r>
  <r>
    <x v="25"/>
  </r>
  <r>
    <x v="11"/>
  </r>
  <r>
    <x v="19"/>
  </r>
  <r>
    <x v="14"/>
  </r>
  <r>
    <x v="44"/>
  </r>
  <r>
    <x v="1"/>
  </r>
  <r>
    <x v="19"/>
  </r>
  <r>
    <x v="27"/>
  </r>
  <r>
    <x v="34"/>
  </r>
  <r>
    <x v="24"/>
  </r>
  <r>
    <x v="28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6">
  <r>
    <x v="0"/>
  </r>
  <r>
    <x v="1"/>
  </r>
  <r>
    <x v="1"/>
  </r>
  <r>
    <x v="2"/>
  </r>
  <r>
    <x v="3"/>
  </r>
  <r>
    <x v="3"/>
  </r>
  <r>
    <x v="2"/>
  </r>
  <r>
    <x v="0"/>
  </r>
  <r>
    <x v="4"/>
  </r>
  <r>
    <x v="0"/>
  </r>
  <r>
    <x v="1"/>
  </r>
  <r>
    <x v="0"/>
  </r>
  <r>
    <x v="5"/>
  </r>
  <r>
    <x v="3"/>
  </r>
  <r>
    <x v="1"/>
  </r>
  <r>
    <x v="3"/>
  </r>
  <r>
    <x v="3"/>
  </r>
  <r>
    <x v="3"/>
  </r>
  <r>
    <x v="2"/>
  </r>
  <r>
    <x v="2"/>
  </r>
  <r>
    <x v="3"/>
  </r>
  <r>
    <x v="3"/>
  </r>
  <r>
    <x v="3"/>
  </r>
  <r>
    <x v="1"/>
  </r>
  <r>
    <x v="3"/>
  </r>
  <r>
    <x v="5"/>
  </r>
  <r>
    <x v="3"/>
  </r>
  <r>
    <x v="3"/>
  </r>
  <r>
    <x v="5"/>
  </r>
  <r>
    <x v="3"/>
  </r>
  <r>
    <x v="6"/>
  </r>
  <r>
    <x v="1"/>
  </r>
  <r>
    <x v="3"/>
  </r>
  <r>
    <x v="5"/>
  </r>
  <r>
    <x v="5"/>
  </r>
  <r>
    <x v="3"/>
  </r>
  <r>
    <x v="3"/>
  </r>
  <r>
    <x v="7"/>
  </r>
  <r>
    <x v="3"/>
  </r>
  <r>
    <x v="3"/>
  </r>
  <r>
    <x v="0"/>
  </r>
  <r>
    <x v="3"/>
  </r>
  <r>
    <x v="3"/>
  </r>
  <r>
    <x v="0"/>
  </r>
  <r>
    <x v="3"/>
  </r>
  <r>
    <x v="3"/>
  </r>
  <r>
    <x v="5"/>
  </r>
  <r>
    <x v="5"/>
  </r>
  <r>
    <x v="3"/>
  </r>
  <r>
    <x v="5"/>
  </r>
  <r>
    <x v="3"/>
  </r>
  <r>
    <x v="3"/>
  </r>
  <r>
    <x v="3"/>
  </r>
  <r>
    <x v="6"/>
  </r>
  <r>
    <x v="3"/>
  </r>
  <r>
    <x v="1"/>
  </r>
  <r>
    <x v="6"/>
  </r>
  <r>
    <x v="1"/>
  </r>
  <r>
    <x v="1"/>
  </r>
  <r>
    <x v="3"/>
  </r>
  <r>
    <x v="5"/>
  </r>
  <r>
    <x v="2"/>
  </r>
  <r>
    <x v="0"/>
  </r>
  <r>
    <x v="5"/>
  </r>
  <r>
    <x v="5"/>
  </r>
  <r>
    <x v="8"/>
  </r>
  <r>
    <x v="6"/>
  </r>
  <r>
    <x v="3"/>
  </r>
  <r>
    <x v="3"/>
  </r>
  <r>
    <x v="6"/>
  </r>
  <r>
    <x v="6"/>
  </r>
  <r>
    <x v="3"/>
  </r>
  <r>
    <x v="3"/>
  </r>
  <r>
    <x v="3"/>
  </r>
  <r>
    <x v="3"/>
  </r>
  <r>
    <x v="0"/>
  </r>
  <r>
    <x v="1"/>
  </r>
  <r>
    <x v="1"/>
  </r>
  <r>
    <x v="5"/>
  </r>
  <r>
    <x v="3"/>
  </r>
  <r>
    <x v="3"/>
  </r>
  <r>
    <x v="3"/>
  </r>
  <r>
    <x v="2"/>
  </r>
  <r>
    <x v="1"/>
  </r>
  <r>
    <x v="4"/>
  </r>
  <r>
    <x v="3"/>
  </r>
  <r>
    <x v="8"/>
  </r>
  <r>
    <x v="3"/>
  </r>
  <r>
    <x v="3"/>
  </r>
  <r>
    <x v="3"/>
  </r>
  <r>
    <x v="3"/>
  </r>
  <r>
    <x v="3"/>
  </r>
  <r>
    <x v="3"/>
  </r>
  <r>
    <x v="3"/>
  </r>
  <r>
    <x v="5"/>
  </r>
  <r>
    <x v="3"/>
  </r>
  <r>
    <x v="3"/>
  </r>
  <r>
    <x v="4"/>
  </r>
  <r>
    <x v="3"/>
  </r>
  <r>
    <x v="3"/>
  </r>
  <r>
    <x v="3"/>
  </r>
  <r>
    <x v="3"/>
  </r>
  <r>
    <x v="3"/>
  </r>
  <r>
    <x v="4"/>
  </r>
  <r>
    <x v="3"/>
  </r>
  <r>
    <x v="1"/>
  </r>
  <r>
    <x v="0"/>
  </r>
  <r>
    <x v="3"/>
  </r>
  <r>
    <x v="0"/>
  </r>
  <r>
    <x v="1"/>
  </r>
  <r>
    <x v="3"/>
  </r>
  <r>
    <x v="6"/>
  </r>
  <r>
    <x v="3"/>
  </r>
  <r>
    <x v="0"/>
  </r>
  <r>
    <x v="5"/>
  </r>
  <r>
    <x v="1"/>
  </r>
  <r>
    <x v="1"/>
  </r>
  <r>
    <x v="8"/>
  </r>
  <r>
    <x v="3"/>
  </r>
  <r>
    <x v="3"/>
  </r>
  <r>
    <x v="2"/>
  </r>
  <r>
    <x v="4"/>
  </r>
  <r>
    <x v="3"/>
  </r>
  <r>
    <x v="3"/>
  </r>
  <r>
    <x v="4"/>
  </r>
  <r>
    <x v="3"/>
  </r>
  <r>
    <x v="1"/>
  </r>
  <r>
    <x v="0"/>
  </r>
  <r>
    <x v="3"/>
  </r>
  <r>
    <x v="3"/>
  </r>
  <r>
    <x v="6"/>
  </r>
  <r>
    <x v="7"/>
  </r>
  <r>
    <x v="4"/>
  </r>
  <r>
    <x v="3"/>
  </r>
  <r>
    <x v="3"/>
  </r>
  <r>
    <x v="3"/>
  </r>
  <r>
    <x v="3"/>
  </r>
  <r>
    <x v="3"/>
  </r>
  <r>
    <x v="0"/>
  </r>
  <r>
    <x v="5"/>
  </r>
  <r>
    <x v="3"/>
  </r>
  <r>
    <x v="3"/>
  </r>
  <r>
    <x v="3"/>
  </r>
  <r>
    <x v="3"/>
  </r>
  <r>
    <x v="3"/>
  </r>
  <r>
    <x v="0"/>
  </r>
  <r>
    <x v="0"/>
  </r>
  <r>
    <x v="3"/>
  </r>
  <r>
    <x v="7"/>
  </r>
  <r>
    <x v="3"/>
  </r>
  <r>
    <x v="3"/>
  </r>
  <r>
    <x v="1"/>
  </r>
  <r>
    <x v="1"/>
  </r>
  <r>
    <x v="5"/>
  </r>
  <r>
    <x v="2"/>
  </r>
  <r>
    <x v="3"/>
  </r>
  <r>
    <x v="3"/>
  </r>
  <r>
    <x v="1"/>
  </r>
  <r>
    <x v="3"/>
  </r>
  <r>
    <x v="3"/>
  </r>
  <r>
    <x v="3"/>
  </r>
  <r>
    <x v="1"/>
  </r>
  <r>
    <x v="3"/>
  </r>
  <r>
    <x v="3"/>
  </r>
  <r>
    <x v="3"/>
  </r>
  <r>
    <x v="5"/>
  </r>
  <r>
    <x v="4"/>
  </r>
  <r>
    <x v="6"/>
  </r>
  <r>
    <x v="3"/>
  </r>
  <r>
    <x v="3"/>
  </r>
  <r>
    <x v="3"/>
  </r>
  <r>
    <x v="3"/>
  </r>
  <r>
    <x v="3"/>
  </r>
  <r>
    <x v="5"/>
  </r>
  <r>
    <x v="4"/>
  </r>
  <r>
    <x v="3"/>
  </r>
  <r>
    <x v="0"/>
  </r>
  <r>
    <x v="1"/>
  </r>
  <r>
    <x v="6"/>
  </r>
  <r>
    <x v="3"/>
  </r>
  <r>
    <x v="3"/>
  </r>
  <r>
    <x v="1"/>
  </r>
  <r>
    <x v="3"/>
  </r>
  <r>
    <x v="3"/>
  </r>
  <r>
    <x v="2"/>
  </r>
  <r>
    <x v="3"/>
  </r>
  <r>
    <x v="6"/>
  </r>
  <r>
    <x v="3"/>
  </r>
  <r>
    <x v="3"/>
  </r>
  <r>
    <x v="3"/>
  </r>
  <r>
    <x v="6"/>
  </r>
  <r>
    <x v="7"/>
  </r>
  <r>
    <x v="3"/>
  </r>
  <r>
    <x v="1"/>
  </r>
  <r>
    <x v="6"/>
  </r>
  <r>
    <x v="3"/>
  </r>
  <r>
    <x v="3"/>
  </r>
  <r>
    <x v="3"/>
  </r>
  <r>
    <x v="3"/>
  </r>
  <r>
    <x v="1"/>
  </r>
  <r>
    <x v="3"/>
  </r>
  <r>
    <x v="0"/>
  </r>
  <r>
    <x v="0"/>
  </r>
  <r>
    <x v="5"/>
  </r>
  <r>
    <x v="3"/>
  </r>
  <r>
    <x v="3"/>
  </r>
  <r>
    <x v="3"/>
  </r>
  <r>
    <x v="1"/>
  </r>
  <r>
    <x v="5"/>
  </r>
  <r>
    <x v="3"/>
  </r>
  <r>
    <x v="3"/>
  </r>
  <r>
    <x v="0"/>
  </r>
  <r>
    <x v="0"/>
  </r>
  <r>
    <x v="0"/>
  </r>
  <r>
    <x v="3"/>
  </r>
  <r>
    <x v="1"/>
  </r>
  <r>
    <x v="3"/>
  </r>
  <r>
    <x v="6"/>
  </r>
  <r>
    <x v="1"/>
  </r>
  <r>
    <x v="8"/>
  </r>
  <r>
    <x v="3"/>
  </r>
  <r>
    <x v="3"/>
  </r>
  <r>
    <x v="3"/>
  </r>
  <r>
    <x v="3"/>
  </r>
  <r>
    <x v="3"/>
  </r>
  <r>
    <x v="3"/>
  </r>
  <r>
    <x v="3"/>
  </r>
  <r>
    <x v="3"/>
  </r>
  <r>
    <x v="6"/>
  </r>
  <r>
    <x v="6"/>
  </r>
  <r>
    <x v="5"/>
  </r>
  <r>
    <x v="0"/>
  </r>
  <r>
    <x v="3"/>
  </r>
  <r>
    <x v="1"/>
  </r>
  <r>
    <x v="5"/>
  </r>
  <r>
    <x v="1"/>
  </r>
  <r>
    <x v="3"/>
  </r>
  <r>
    <x v="3"/>
  </r>
  <r>
    <x v="3"/>
  </r>
  <r>
    <x v="3"/>
  </r>
  <r>
    <x v="3"/>
  </r>
  <r>
    <x v="6"/>
  </r>
  <r>
    <x v="1"/>
  </r>
  <r>
    <x v="2"/>
  </r>
  <r>
    <x v="0"/>
  </r>
  <r>
    <x v="0"/>
  </r>
  <r>
    <x v="3"/>
  </r>
  <r>
    <x v="3"/>
  </r>
  <r>
    <x v="3"/>
  </r>
  <r>
    <x v="3"/>
  </r>
  <r>
    <x v="3"/>
  </r>
  <r>
    <x v="1"/>
  </r>
  <r>
    <x v="3"/>
  </r>
  <r>
    <x v="6"/>
  </r>
  <r>
    <x v="5"/>
  </r>
  <r>
    <x v="7"/>
  </r>
  <r>
    <x v="3"/>
  </r>
  <r>
    <x v="6"/>
  </r>
  <r>
    <x v="1"/>
  </r>
  <r>
    <x v="3"/>
  </r>
  <r>
    <x v="0"/>
  </r>
  <r>
    <x v="3"/>
  </r>
  <r>
    <x v="6"/>
  </r>
  <r>
    <x v="3"/>
  </r>
  <r>
    <x v="5"/>
  </r>
  <r>
    <x v="3"/>
  </r>
  <r>
    <x v="1"/>
  </r>
  <r>
    <x v="3"/>
  </r>
  <r>
    <x v="0"/>
  </r>
  <r>
    <x v="3"/>
  </r>
  <r>
    <x v="1"/>
  </r>
  <r>
    <x v="5"/>
  </r>
  <r>
    <x v="6"/>
  </r>
  <r>
    <x v="6"/>
  </r>
  <r>
    <x v="6"/>
  </r>
  <r>
    <x v="3"/>
  </r>
  <r>
    <x v="3"/>
  </r>
  <r>
    <x v="0"/>
  </r>
  <r>
    <x v="3"/>
  </r>
  <r>
    <x v="6"/>
  </r>
  <r>
    <x v="3"/>
  </r>
  <r>
    <x v="6"/>
  </r>
  <r>
    <x v="3"/>
  </r>
  <r>
    <x v="3"/>
  </r>
  <r>
    <x v="7"/>
  </r>
  <r>
    <x v="1"/>
  </r>
  <r>
    <x v="3"/>
  </r>
  <r>
    <x v="3"/>
  </r>
  <r>
    <x v="5"/>
  </r>
  <r>
    <x v="3"/>
  </r>
  <r>
    <x v="4"/>
  </r>
  <r>
    <x v="3"/>
  </r>
  <r>
    <x v="3"/>
  </r>
  <r>
    <x v="3"/>
  </r>
  <r>
    <x v="0"/>
  </r>
  <r>
    <x v="3"/>
  </r>
  <r>
    <x v="2"/>
  </r>
  <r>
    <x v="5"/>
  </r>
  <r>
    <x v="4"/>
  </r>
  <r>
    <x v="3"/>
  </r>
  <r>
    <x v="3"/>
  </r>
  <r>
    <x v="3"/>
  </r>
  <r>
    <x v="3"/>
  </r>
  <r>
    <x v="5"/>
  </r>
  <r>
    <x v="3"/>
  </r>
  <r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4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5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6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7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8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9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0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1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2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pivotTable1.xml><?xml version="1.0" encoding="utf-8"?>
<pivotTableDefinition xmlns="http://schemas.openxmlformats.org/spreadsheetml/2006/main" name="TablaDinámica7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20">
  <location ref="C2:D14" firstHeaderRow="1" firstDataRow="1" firstDataCol="1"/>
  <pivotFields count="1">
    <pivotField axis="axisRow" dataField="1" showAll="0">
      <items count="12">
        <item x="10"/>
        <item x="8"/>
        <item x="3"/>
        <item x="0"/>
        <item x="7"/>
        <item x="2"/>
        <item x="9"/>
        <item x="6"/>
        <item x="4"/>
        <item x="1"/>
        <item x="5"/>
        <item t="default"/>
      </items>
    </pivotField>
  </pivotFields>
  <rowFields count="1">
    <field x="0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Cuenta de Relación con el/la jefe/a de hogar" fld="0" subtotal="count" baseField="0" baseItem="0"/>
  </dataFields>
  <chartFormats count="1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" format="4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5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6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1" format="7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1" format="8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1" format="9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1" format="10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1" format="1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name="TablaDinámica8" cacheId="8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17">
  <location ref="C2:D12" firstHeaderRow="1" firstDataRow="1" firstDataCol="1"/>
  <pivotFields count="1">
    <pivotField axis="axisRow" dataField="1" showAll="0">
      <items count="10">
        <item x="1"/>
        <item x="7"/>
        <item x="6"/>
        <item x="5"/>
        <item x="4"/>
        <item x="2"/>
        <item x="0"/>
        <item x="3"/>
        <item x="8"/>
        <item t="default"/>
      </items>
    </pivotField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Cuenta de Aproximadamente, ¿Cuál es su deuda actual por concepto de estudios como grupo familiar?" fld="0" subtotal="count" baseField="0" baseItem="0"/>
  </dataFields>
  <formats count="6">
    <format dxfId="7">
      <pivotArea type="all" dataOnly="0" outline="0" fieldPosition="0"/>
    </format>
    <format dxfId="6">
      <pivotArea outline="0" collapsedLevelsAreSubtotals="1" fieldPosition="0"/>
    </format>
    <format dxfId="5">
      <pivotArea field="0" type="button" dataOnly="0" labelOnly="1" outline="0" axis="axisRow" fieldPosition="0"/>
    </format>
    <format dxfId="4">
      <pivotArea dataOnly="0" labelOnly="1" fieldPosition="0">
        <references count="1">
          <reference field="0" count="0"/>
        </references>
      </pivotArea>
    </format>
    <format dxfId="3">
      <pivotArea dataOnly="0" labelOnly="1" grandRow="1" outline="0" fieldPosition="0"/>
    </format>
    <format dxfId="2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name="TablaDinámica9" cacheId="9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5">
  <location ref="C2:D11" firstHeaderRow="1" firstDataRow="1" firstDataCol="1"/>
  <pivotFields count="1">
    <pivotField axis="axisRow" dataField="1" showAll="0">
      <items count="9">
        <item x="0"/>
        <item x="5"/>
        <item x="1"/>
        <item x="2"/>
        <item x="6"/>
        <item x="3"/>
        <item x="4"/>
        <item x="7"/>
        <item t="default"/>
      </items>
    </pivotField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Cuenta de Aproximadamente, ¿Cuánto es el monto actual de su deuda de Consumo como grupo familiar?" fld="0" subtotal="count" baseField="0" baseItem="0"/>
  </dataFields>
  <formats count="2">
    <format dxfId="1">
      <pivotArea outline="0" collapsedLevelsAreSubtotals="1" fieldPosition="0"/>
    </format>
    <format dxfId="0">
      <pivotArea dataOnly="0" labelOnly="1" outline="0" axis="axisValues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name="TablaDinámica10" cacheId="10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10">
  <location ref="C2:D11" firstHeaderRow="1" firstDataRow="1" firstDataCol="1"/>
  <pivotFields count="1">
    <pivotField axis="axisRow" dataField="1" showAll="0">
      <items count="9">
        <item x="4"/>
        <item x="3"/>
        <item x="1"/>
        <item x="7"/>
        <item x="2"/>
        <item x="5"/>
        <item x="0"/>
        <item x="6"/>
        <item t="default"/>
      </items>
    </pivotField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Cuenta de ¿Cuánto es el monto actual de su deuda hipotecaria como grupo familiar?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name="TablaDinámica11" cacheId="11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C3:D110" firstHeaderRow="1" firstDataRow="1" firstDataCol="1"/>
  <pivotFields count="1">
    <pivotField axis="axisRow" dataField="1" showAll="0">
      <items count="107">
        <item x="26"/>
        <item x="0"/>
        <item x="15"/>
        <item x="48"/>
        <item x="27"/>
        <item x="54"/>
        <item x="57"/>
        <item x="86"/>
        <item x="68"/>
        <item x="40"/>
        <item x="60"/>
        <item x="55"/>
        <item x="70"/>
        <item x="3"/>
        <item x="63"/>
        <item x="16"/>
        <item x="22"/>
        <item x="38"/>
        <item x="2"/>
        <item x="12"/>
        <item x="50"/>
        <item x="28"/>
        <item x="8"/>
        <item x="85"/>
        <item x="1"/>
        <item x="103"/>
        <item x="87"/>
        <item x="21"/>
        <item x="98"/>
        <item x="49"/>
        <item x="69"/>
        <item x="59"/>
        <item x="65"/>
        <item x="43"/>
        <item x="67"/>
        <item x="93"/>
        <item x="5"/>
        <item x="18"/>
        <item x="97"/>
        <item x="6"/>
        <item x="10"/>
        <item x="9"/>
        <item x="83"/>
        <item x="4"/>
        <item x="82"/>
        <item x="39"/>
        <item x="37"/>
        <item x="88"/>
        <item x="51"/>
        <item x="77"/>
        <item x="104"/>
        <item x="58"/>
        <item x="101"/>
        <item x="29"/>
        <item x="61"/>
        <item x="99"/>
        <item x="73"/>
        <item x="47"/>
        <item x="92"/>
        <item x="23"/>
        <item x="36"/>
        <item x="76"/>
        <item x="79"/>
        <item x="56"/>
        <item x="33"/>
        <item x="75"/>
        <item x="34"/>
        <item x="14"/>
        <item x="17"/>
        <item x="35"/>
        <item x="42"/>
        <item x="66"/>
        <item x="25"/>
        <item x="46"/>
        <item x="30"/>
        <item x="84"/>
        <item x="19"/>
        <item x="91"/>
        <item x="102"/>
        <item x="74"/>
        <item x="41"/>
        <item x="72"/>
        <item x="94"/>
        <item x="105"/>
        <item x="32"/>
        <item x="89"/>
        <item x="71"/>
        <item x="78"/>
        <item x="7"/>
        <item x="64"/>
        <item x="90"/>
        <item x="100"/>
        <item x="52"/>
        <item x="44"/>
        <item x="81"/>
        <item x="53"/>
        <item x="11"/>
        <item x="62"/>
        <item x="31"/>
        <item x="80"/>
        <item x="13"/>
        <item x="95"/>
        <item x="45"/>
        <item x="96"/>
        <item x="24"/>
        <item x="20"/>
        <item t="default"/>
      </items>
    </pivotField>
  </pivotFields>
  <rowFields count="1">
    <field x="0"/>
  </rowFields>
  <rowItems count="10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 t="grand">
      <x/>
    </i>
  </rowItems>
  <colItems count="1">
    <i/>
  </colItems>
  <dataFields count="1">
    <dataField name="Cuenta de ¿De que formas se encuentran endeudados actualmente como grupo familiar?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name="TablaDinámica12" cacheId="12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9">
  <location ref="C2:D12" firstHeaderRow="1" firstDataRow="1" firstDataCol="1"/>
  <pivotFields count="1">
    <pivotField axis="axisRow" dataField="1" showAll="0">
      <items count="10">
        <item x="0"/>
        <item x="2"/>
        <item x="7"/>
        <item x="1"/>
        <item x="6"/>
        <item x="3"/>
        <item x="5"/>
        <item x="4"/>
        <item x="8"/>
        <item t="default"/>
      </items>
    </pivotField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Cuenta de En promedio, ¿Cuánto de su ingreso mensual destinan a ALIMENTACIÓN como grupo familiar?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name="TablaDinámica13" cacheId="13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10">
  <location ref="C2:D12" firstHeaderRow="1" firstDataRow="1" firstDataCol="1"/>
  <pivotFields count="1">
    <pivotField axis="axisRow" dataField="1" showAll="0">
      <items count="10">
        <item x="1"/>
        <item x="6"/>
        <item x="3"/>
        <item x="0"/>
        <item x="4"/>
        <item x="5"/>
        <item x="7"/>
        <item x="2"/>
        <item x="8"/>
        <item t="default"/>
      </items>
    </pivotField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Cuenta de En promedio, ¿Cuánto de su ingreso mensual destinan a VIVIENDA como grupo familiar? (Dividendo o Arriendo)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name="TablaDinámica16" cacheId="14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9">
  <location ref="C3:D13" firstHeaderRow="1" firstDataRow="1" firstDataCol="1"/>
  <pivotFields count="1">
    <pivotField axis="axisRow" dataField="1" showAll="0">
      <items count="10">
        <item x="2"/>
        <item x="5"/>
        <item x="1"/>
        <item x="3"/>
        <item x="7"/>
        <item x="6"/>
        <item x="4"/>
        <item x="0"/>
        <item x="8"/>
        <item t="default"/>
      </items>
    </pivotField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Cuenta de En promedio, ¿Cuánto de su ingreso mensual destinan a EDUCACIÓN como grupo familiar?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name="TablaDinámica17" cacheId="15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5">
  <location ref="C2:D12" firstHeaderRow="1" firstDataRow="1" firstDataCol="1"/>
  <pivotFields count="1">
    <pivotField axis="axisRow" dataField="1" showAll="0">
      <items count="10">
        <item x="7"/>
        <item x="1"/>
        <item x="2"/>
        <item x="6"/>
        <item x="3"/>
        <item x="5"/>
        <item x="4"/>
        <item x="0"/>
        <item x="8"/>
        <item t="default"/>
      </items>
    </pivotField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Cuenta de En promedio, ¿Cuánto de su ingreso mensual destinan a AHORRAR como grupo familiar? (No considerar AFP obligatoria)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name="TablaDinámica18" cacheId="16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5">
  <location ref="C2:D13" firstHeaderRow="1" firstDataRow="1" firstDataCol="1"/>
  <pivotFields count="1">
    <pivotField axis="axisRow" dataField="1" showAll="0">
      <items count="11">
        <item x="1"/>
        <item x="8"/>
        <item x="5"/>
        <item x="0"/>
        <item x="3"/>
        <item x="2"/>
        <item x="7"/>
        <item x="6"/>
        <item x="4"/>
        <item x="9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Cuenta de En promedio, ¿Cuánto de su ingreso mensual destinan a PAGAR DEUDAS como grupo familiar? ( No considerar crédito hipotecario)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name="TablaDinámica19" cacheId="17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6">
  <location ref="C2:D10" firstHeaderRow="1" firstDataRow="1" firstDataCol="1"/>
  <pivotFields count="1">
    <pivotField axis="axisRow" dataField="1" showAll="0">
      <items count="8">
        <item x="3"/>
        <item x="5"/>
        <item x="4"/>
        <item x="2"/>
        <item x="0"/>
        <item x="1"/>
        <item x="6"/>
        <item t="default"/>
      </items>
    </pivotField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Cuenta de En promedio, ¿Cuánto de su ingreso mensual destinan a VESTUARIO como grupo familiar?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laDinámica8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6">
  <location ref="C2:D15" firstHeaderRow="1" firstDataRow="1" firstDataCol="1"/>
  <pivotFields count="1">
    <pivotField axis="axisRow" dataField="1" showAll="0">
      <items count="13">
        <item x="7"/>
        <item x="10"/>
        <item x="3"/>
        <item x="8"/>
        <item x="11"/>
        <item x="2"/>
        <item x="5"/>
        <item x="6"/>
        <item x="4"/>
        <item x="1"/>
        <item x="0"/>
        <item x="9"/>
        <item t="default"/>
      </items>
    </pivotField>
  </pivotFields>
  <rowFields count="1">
    <field x="0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Items count="1">
    <i/>
  </colItems>
  <dataFields count="1">
    <dataField name="Cuenta de Actividad del jefe de Hogar:" fld="0" subtotal="count" showDataAs="percentOfTotal" baseField="0" baseItem="0" numFmtId="10"/>
  </dataFields>
  <chartFormats count="13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" format="4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5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6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1" format="7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1" format="8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1" format="9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1" format="10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1" format="1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1" format="12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name="TablaDinámica20" cacheId="18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7">
  <location ref="C3:D11" firstHeaderRow="1" firstDataRow="1" firstDataCol="1"/>
  <pivotFields count="1">
    <pivotField axis="axisRow" dataField="1" showAll="0">
      <items count="8">
        <item x="4"/>
        <item x="6"/>
        <item x="3"/>
        <item x="1"/>
        <item x="0"/>
        <item x="2"/>
        <item x="5"/>
        <item t="default"/>
      </items>
    </pivotField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Cuenta de En promedio, ¿Cuánto de su ingreso mensual destinan a ENTRETENCIÓN como grupo familiar?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1.xml><?xml version="1.0" encoding="utf-8"?>
<pivotTableDefinition xmlns="http://schemas.openxmlformats.org/spreadsheetml/2006/main" name="TablaDinámica21" cacheId="19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5">
  <location ref="C2:D10" firstHeaderRow="1" firstDataRow="1" firstDataCol="1"/>
  <pivotFields count="1">
    <pivotField axis="axisRow" dataField="1" showAll="0">
      <items count="8">
        <item x="1"/>
        <item x="0"/>
        <item x="4"/>
        <item x="3"/>
        <item x="5"/>
        <item x="2"/>
        <item x="6"/>
        <item t="default"/>
      </items>
    </pivotField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Cuenta de En promedio, ¿Cuánto de su ingreso mensual destinan a TRANSPORTE como grupo familiar? (Bencina+Bus+Metro+Colectivo,etc)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2.xml><?xml version="1.0" encoding="utf-8"?>
<pivotTableDefinition xmlns="http://schemas.openxmlformats.org/spreadsheetml/2006/main" name="TablaDinámica22" cacheId="20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7">
  <location ref="C2:D10" firstHeaderRow="1" firstDataRow="1" firstDataCol="1"/>
  <pivotFields count="1">
    <pivotField axis="axisRow" dataField="1" showAll="0">
      <items count="8">
        <item x="0"/>
        <item x="4"/>
        <item x="2"/>
        <item x="1"/>
        <item x="5"/>
        <item x="6"/>
        <item x="3"/>
        <item t="default"/>
      </items>
    </pivotField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Cuenta de En promedio, ¿Cuánto de su ingreso mensual destinan al pago de SERVICIOS BÁSICOS como grupo familiar? (Luz+Agua+Gas+TV+Teléfono casa)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3.xml><?xml version="1.0" encoding="utf-8"?>
<pivotTableDefinition xmlns="http://schemas.openxmlformats.org/spreadsheetml/2006/main" name="TablaDinámica23" cacheId="21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5">
  <location ref="C2:D9" firstHeaderRow="1" firstDataRow="1" firstDataCol="1"/>
  <pivotFields count="1">
    <pivotField axis="axisRow" dataField="1" showAll="0">
      <items count="7">
        <item x="4"/>
        <item x="2"/>
        <item x="0"/>
        <item x="1"/>
        <item x="3"/>
        <item x="5"/>
        <item t="default"/>
      </items>
    </pivotField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uenta de En promedio, ¿Cuánto de su ingreso mensual destinan al pago de TELEFONÍA MÓVIL como grupo familiar? (Planes multimedia+Pago equipos móviles)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4.xml><?xml version="1.0" encoding="utf-8"?>
<pivotTableDefinition xmlns="http://schemas.openxmlformats.org/spreadsheetml/2006/main" name="TablaDinámica25" cacheId="22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11">
  <location ref="C2:D10" firstHeaderRow="1" firstDataRow="1" firstDataCol="1"/>
  <pivotFields count="1">
    <pivotField axis="axisRow" dataField="1" showAll="0">
      <items count="8">
        <item x="1"/>
        <item x="5"/>
        <item x="4"/>
        <item x="3"/>
        <item x="2"/>
        <item x="0"/>
        <item x="6"/>
        <item t="default"/>
      </items>
    </pivotField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Cuenta de En promedio, ¿Cuánto de su ingreso mensual destinan como grupo familiar a SALUD?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TablaDinámica9" cacheId="2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8">
  <location ref="C3:D12" firstHeaderRow="1" firstDataRow="1" firstDataCol="1"/>
  <pivotFields count="1">
    <pivotField axis="axisRow" dataField="1" showAll="0">
      <items count="9">
        <item x="0"/>
        <item x="6"/>
        <item x="2"/>
        <item x="4"/>
        <item x="1"/>
        <item x="5"/>
        <item x="3"/>
        <item x="7"/>
        <item t="default"/>
      </items>
    </pivotField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Cuenta de En promedio, ¿Cuál es el ingreso mensual líquido del grupo familiar?" fld="0" subtotal="count" baseField="0" baseItem="0"/>
  </dataFields>
  <chartFormats count="9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" format="4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5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6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1" format="7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1" format="8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TablaDinámica5" cacheId="3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3">
  <location ref="C3:D12" firstHeaderRow="1" firstDataRow="1" firstDataCol="1"/>
  <pivotFields count="1">
    <pivotField axis="axisRow" dataField="1" showAll="0">
      <items count="9">
        <item x="2"/>
        <item x="4"/>
        <item x="0"/>
        <item x="5"/>
        <item x="7"/>
        <item x="3"/>
        <item x="1"/>
        <item x="6"/>
        <item t="default"/>
      </items>
    </pivotField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Cuenta de ¿En cuántas ocasiones ha repactado/refinanciado una deuda por no tener los fondos para pagarla?" fld="0" subtotal="count" baseField="0" baseItem="0"/>
  </dataFields>
  <chartFormats count="9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0" format="7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0" format="8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TablaDinámica1" cacheId="4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C3:D125" firstHeaderRow="1" firstDataRow="1" firstDataCol="1"/>
  <pivotFields count="1">
    <pivotField axis="axisRow" dataField="1" showAll="0">
      <items count="122">
        <item x="0"/>
        <item x="20"/>
        <item x="40"/>
        <item x="41"/>
        <item x="45"/>
        <item x="49"/>
        <item x="3"/>
        <item x="65"/>
        <item x="118"/>
        <item x="24"/>
        <item x="81"/>
        <item x="18"/>
        <item x="88"/>
        <item x="61"/>
        <item x="39"/>
        <item x="32"/>
        <item x="55"/>
        <item x="108"/>
        <item x="22"/>
        <item x="46"/>
        <item x="92"/>
        <item x="42"/>
        <item x="113"/>
        <item x="2"/>
        <item x="111"/>
        <item x="48"/>
        <item x="16"/>
        <item x="34"/>
        <item x="27"/>
        <item x="13"/>
        <item x="103"/>
        <item x="30"/>
        <item x="86"/>
        <item x="98"/>
        <item x="68"/>
        <item x="106"/>
        <item x="21"/>
        <item x="76"/>
        <item x="83"/>
        <item x="95"/>
        <item x="105"/>
        <item x="71"/>
        <item x="117"/>
        <item x="15"/>
        <item x="58"/>
        <item x="5"/>
        <item x="102"/>
        <item x="60"/>
        <item x="93"/>
        <item x="112"/>
        <item x="57"/>
        <item x="52"/>
        <item x="116"/>
        <item x="11"/>
        <item x="77"/>
        <item x="69"/>
        <item x="63"/>
        <item x="25"/>
        <item x="64"/>
        <item x="38"/>
        <item x="36"/>
        <item x="80"/>
        <item x="79"/>
        <item x="6"/>
        <item x="14"/>
        <item x="50"/>
        <item x="44"/>
        <item x="78"/>
        <item x="54"/>
        <item x="101"/>
        <item x="74"/>
        <item x="37"/>
        <item x="91"/>
        <item x="72"/>
        <item x="29"/>
        <item x="100"/>
        <item x="19"/>
        <item x="84"/>
        <item x="12"/>
        <item x="33"/>
        <item x="67"/>
        <item x="87"/>
        <item x="90"/>
        <item x="107"/>
        <item x="28"/>
        <item x="94"/>
        <item x="17"/>
        <item x="82"/>
        <item x="96"/>
        <item x="119"/>
        <item x="4"/>
        <item x="99"/>
        <item x="10"/>
        <item x="85"/>
        <item x="8"/>
        <item x="62"/>
        <item x="110"/>
        <item x="7"/>
        <item x="73"/>
        <item x="120"/>
        <item x="109"/>
        <item x="9"/>
        <item x="47"/>
        <item x="97"/>
        <item x="89"/>
        <item x="66"/>
        <item x="26"/>
        <item x="75"/>
        <item x="70"/>
        <item x="56"/>
        <item x="104"/>
        <item x="51"/>
        <item x="114"/>
        <item x="59"/>
        <item x="35"/>
        <item x="31"/>
        <item x="1"/>
        <item x="53"/>
        <item x="23"/>
        <item x="115"/>
        <item x="43"/>
        <item t="default"/>
      </items>
    </pivotField>
  </pivotFields>
  <rowFields count="1">
    <field x="0"/>
  </rowFields>
  <rowItems count="1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 t="grand">
      <x/>
    </i>
  </rowItems>
  <colItems count="1">
    <i/>
  </colItems>
  <dataFields count="1">
    <dataField name="Cuenta de P9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name="TablaDinámica1" cacheId="5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C3:D11" firstHeaderRow="1" firstDataRow="1" firstDataCol="1"/>
  <pivotFields count="1">
    <pivotField axis="axisRow" dataField="1" showAll="0">
      <items count="8">
        <item x="1"/>
        <item x="0"/>
        <item x="3"/>
        <item x="2"/>
        <item x="6"/>
        <item x="5"/>
        <item x="4"/>
        <item t="default"/>
      </items>
    </pivotField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Cuenta de ¿Qué hacen normalmente cuando les sobra dinero en un mes en su grupo familiar?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name="TablaDinámica2" cacheId="5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5">
  <location ref="C13:D21" firstHeaderRow="1" firstDataRow="1" firstDataCol="1"/>
  <pivotFields count="1">
    <pivotField axis="axisRow" dataField="1" showAll="0">
      <items count="8">
        <item x="1"/>
        <item x="0"/>
        <item x="3"/>
        <item x="2"/>
        <item x="6"/>
        <item x="5"/>
        <item x="4"/>
        <item t="default"/>
      </items>
    </pivotField>
  </pivotFields>
  <rowFields count="1">
    <field x="0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Cuenta de ¿Qué hacen normalmente cuando les sobra dinero en un mes en su grupo familiar?" fld="0" subtotal="count" showDataAs="percentOfTotal" baseField="0" baseItem="0" numFmtId="10"/>
  </dataFields>
  <chartFormats count="8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5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0" format="7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name="TablaDinámica5" cacheId="6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C3:D13" firstHeaderRow="1" firstDataRow="1" firstDataCol="1"/>
  <pivotFields count="1">
    <pivotField axis="axisRow" dataField="1" showAll="0">
      <items count="10">
        <item x="3"/>
        <item x="5"/>
        <item x="7"/>
        <item x="2"/>
        <item x="1"/>
        <item x="6"/>
        <item x="4"/>
        <item x="0"/>
        <item x="8"/>
        <item t="default"/>
      </items>
    </pivotField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Cuenta de Actualmente como grupo familiar ¿Cuánto ahorro poseen? ( No considerar AFP obligatoria )" fld="0" subtotal="count" showDataAs="percentOfTotal" baseField="0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name="TablaDinámica6" cacheId="7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C3:D75" firstHeaderRow="1" firstDataRow="1" firstDataCol="1"/>
  <pivotFields count="1">
    <pivotField axis="axisRow" dataField="1" showAll="0">
      <items count="72">
        <item x="39"/>
        <item x="0"/>
        <item x="47"/>
        <item x="3"/>
        <item x="9"/>
        <item x="64"/>
        <item x="63"/>
        <item x="56"/>
        <item x="21"/>
        <item x="36"/>
        <item x="53"/>
        <item x="5"/>
        <item x="49"/>
        <item x="16"/>
        <item x="62"/>
        <item x="8"/>
        <item x="13"/>
        <item x="35"/>
        <item x="33"/>
        <item x="23"/>
        <item x="59"/>
        <item x="45"/>
        <item x="55"/>
        <item x="46"/>
        <item x="12"/>
        <item x="70"/>
        <item x="34"/>
        <item x="41"/>
        <item x="60"/>
        <item x="24"/>
        <item x="57"/>
        <item x="65"/>
        <item x="1"/>
        <item x="42"/>
        <item x="20"/>
        <item x="43"/>
        <item x="18"/>
        <item x="4"/>
        <item x="31"/>
        <item x="58"/>
        <item x="30"/>
        <item x="44"/>
        <item x="38"/>
        <item x="26"/>
        <item x="48"/>
        <item x="7"/>
        <item x="11"/>
        <item x="17"/>
        <item x="40"/>
        <item x="6"/>
        <item x="51"/>
        <item x="19"/>
        <item x="10"/>
        <item x="27"/>
        <item x="66"/>
        <item x="54"/>
        <item x="22"/>
        <item x="32"/>
        <item x="29"/>
        <item x="68"/>
        <item x="69"/>
        <item x="50"/>
        <item x="15"/>
        <item x="2"/>
        <item x="67"/>
        <item x="14"/>
        <item x="28"/>
        <item x="52"/>
        <item x="25"/>
        <item x="61"/>
        <item x="37"/>
        <item t="default"/>
      </items>
    </pivotField>
  </pivotFields>
  <rowFields count="1">
    <field x="0"/>
  </rowFields>
  <rowItems count="7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 t="grand">
      <x/>
    </i>
  </rowItems>
  <colItems count="1">
    <i/>
  </colItems>
  <dataFields count="1">
    <dataField name="Cuenta de ¿Cuál es o sería la principal razón para ahorrar como grupo familiar? ( Marcar máximo 3 )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ivotTable" Target="../pivotTables/pivotTable7.xml"/><Relationship Id="rId1" Type="http://schemas.openxmlformats.org/officeDocument/2006/relationships/pivotTable" Target="../pivotTables/pivotTable6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9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10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11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ivotTable" Target="../pivotTables/pivotTable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3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ivotTable" Target="../pivotTables/pivotTable14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ivotTable" Target="../pivotTables/pivotTable15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ivotTable" Target="../pivotTables/pivotTable16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ivotTable" Target="../pivotTables/pivotTable17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ivotTable" Target="../pivotTables/pivotTable18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ivotTable" Target="../pivotTables/pivotTable19.x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ivotTable" Target="../pivotTables/pivotTable20.x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ivotTable" Target="../pivotTables/pivotTable21.xm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ivotTable" Target="../pivotTables/pivotTable22.xm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ivotTable" Target="../pivotTables/pivotTable23.xm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ivotTable" Target="../pivotTables/pivotTable2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B308"/>
  <sheetViews>
    <sheetView tabSelected="1" topLeftCell="AB1" zoomScale="82" workbookViewId="0">
      <pane ySplit="2" topLeftCell="A3" activePane="bottomLeft" state="frozen"/>
      <selection pane="bottomLeft" activeCell="AE21" sqref="AE21"/>
    </sheetView>
  </sheetViews>
  <sheetFormatPr baseColWidth="10" defaultColWidth="14.42578125" defaultRowHeight="15.75" customHeight="1" x14ac:dyDescent="0.2"/>
  <cols>
    <col min="1" max="1" width="5.85546875" style="4" bestFit="1" customWidth="1"/>
    <col min="2" max="2" width="32" style="4" bestFit="1" customWidth="1"/>
    <col min="3" max="3" width="41.7109375" style="4" bestFit="1" customWidth="1"/>
    <col min="4" max="4" width="46.7109375" style="4" bestFit="1" customWidth="1"/>
    <col min="5" max="5" width="59" style="4" bestFit="1" customWidth="1"/>
    <col min="6" max="6" width="107.140625" style="4" bestFit="1" customWidth="1"/>
    <col min="7" max="7" width="72.28515625" style="4" bestFit="1" customWidth="1"/>
    <col min="8" max="8" width="87.7109375" style="4" bestFit="1" customWidth="1"/>
    <col min="9" max="9" width="124.140625" style="4" bestFit="1" customWidth="1"/>
    <col min="10" max="10" width="89.85546875" style="4" bestFit="1" customWidth="1"/>
    <col min="11" max="11" width="72.85546875" style="4" bestFit="1" customWidth="1"/>
    <col min="12" max="12" width="80" style="4" bestFit="1" customWidth="1"/>
    <col min="13" max="13" width="101" style="4" bestFit="1" customWidth="1"/>
    <col min="14" max="14" width="80.5703125" style="4" bestFit="1" customWidth="1"/>
    <col min="15" max="15" width="82.140625" style="4" bestFit="1" customWidth="1"/>
    <col min="16" max="16" width="64.140625" style="4" bestFit="1" customWidth="1"/>
    <col min="17" max="17" width="188.28515625" style="4" bestFit="1" customWidth="1"/>
    <col min="18" max="18" width="82" style="4" bestFit="1" customWidth="1"/>
    <col min="19" max="19" width="97.140625" style="4" bestFit="1" customWidth="1"/>
    <col min="20" max="20" width="79" style="4" bestFit="1" customWidth="1"/>
    <col min="21" max="21" width="105.5703125" style="4" bestFit="1" customWidth="1"/>
    <col min="22" max="22" width="114.5703125" style="4" bestFit="1" customWidth="1"/>
    <col min="23" max="23" width="79" style="4" bestFit="1" customWidth="1"/>
    <col min="24" max="24" width="82.28515625" style="4" bestFit="1" customWidth="1"/>
    <col min="25" max="25" width="112.28515625" style="4" bestFit="1" customWidth="1"/>
    <col min="26" max="26" width="127.7109375" style="4" bestFit="1" customWidth="1"/>
    <col min="27" max="27" width="129.7109375" style="4" bestFit="1" customWidth="1"/>
    <col min="28" max="28" width="74.7109375" style="4" bestFit="1" customWidth="1"/>
    <col min="29" max="34" width="21.5703125" customWidth="1"/>
  </cols>
  <sheetData>
    <row r="1" spans="1:28" ht="15.75" customHeight="1" x14ac:dyDescent="0.2">
      <c r="A1" s="4" t="s">
        <v>451</v>
      </c>
      <c r="B1" s="4" t="s">
        <v>452</v>
      </c>
      <c r="C1" s="4" t="s">
        <v>453</v>
      </c>
      <c r="D1" s="4" t="s">
        <v>454</v>
      </c>
      <c r="E1" s="4" t="s">
        <v>455</v>
      </c>
      <c r="F1" s="4" t="s">
        <v>456</v>
      </c>
      <c r="G1" s="4" t="s">
        <v>457</v>
      </c>
      <c r="H1" s="4" t="s">
        <v>458</v>
      </c>
      <c r="I1" s="4" t="s">
        <v>459</v>
      </c>
      <c r="J1" s="4" t="s">
        <v>460</v>
      </c>
      <c r="K1" s="4" t="s">
        <v>461</v>
      </c>
      <c r="L1" s="4" t="s">
        <v>462</v>
      </c>
      <c r="M1" s="4" t="s">
        <v>463</v>
      </c>
      <c r="N1" s="4" t="s">
        <v>464</v>
      </c>
      <c r="O1" s="4" t="s">
        <v>465</v>
      </c>
      <c r="P1" s="4" t="s">
        <v>466</v>
      </c>
      <c r="Q1" s="4" t="s">
        <v>467</v>
      </c>
      <c r="R1" s="4" t="s">
        <v>468</v>
      </c>
      <c r="S1" s="4" t="s">
        <v>469</v>
      </c>
      <c r="T1" s="4" t="s">
        <v>470</v>
      </c>
      <c r="U1" s="4" t="s">
        <v>471</v>
      </c>
      <c r="V1" s="4" t="s">
        <v>472</v>
      </c>
      <c r="W1" s="4" t="s">
        <v>473</v>
      </c>
      <c r="X1" s="4" t="s">
        <v>474</v>
      </c>
      <c r="Y1" s="4" t="s">
        <v>475</v>
      </c>
      <c r="Z1" s="4" t="s">
        <v>476</v>
      </c>
      <c r="AA1" s="4" t="s">
        <v>477</v>
      </c>
      <c r="AB1" s="4" t="s">
        <v>478</v>
      </c>
    </row>
    <row r="2" spans="1:28" ht="12.75" x14ac:dyDescent="0.2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3" t="s">
        <v>12</v>
      </c>
      <c r="N2" s="3" t="s">
        <v>13</v>
      </c>
      <c r="O2" s="3" t="s">
        <v>14</v>
      </c>
      <c r="P2" s="3" t="s">
        <v>15</v>
      </c>
      <c r="Q2" s="3" t="s">
        <v>16</v>
      </c>
      <c r="R2" s="3" t="s">
        <v>17</v>
      </c>
      <c r="S2" s="3" t="s">
        <v>18</v>
      </c>
      <c r="T2" s="3" t="s">
        <v>19</v>
      </c>
      <c r="U2" s="3" t="s">
        <v>20</v>
      </c>
      <c r="V2" s="3" t="s">
        <v>21</v>
      </c>
      <c r="W2" s="3" t="s">
        <v>22</v>
      </c>
      <c r="X2" s="3" t="s">
        <v>23</v>
      </c>
      <c r="Y2" s="3" t="s">
        <v>24</v>
      </c>
      <c r="Z2" s="3" t="s">
        <v>25</v>
      </c>
      <c r="AA2" s="3" t="s">
        <v>26</v>
      </c>
      <c r="AB2" s="3" t="s">
        <v>27</v>
      </c>
    </row>
    <row r="3" spans="1:28" ht="12.75" x14ac:dyDescent="0.2">
      <c r="A3" s="3">
        <v>55</v>
      </c>
      <c r="B3" s="3" t="s">
        <v>28</v>
      </c>
      <c r="C3" s="3">
        <v>4</v>
      </c>
      <c r="D3" s="3" t="s">
        <v>29</v>
      </c>
      <c r="E3" s="3" t="s">
        <v>30</v>
      </c>
      <c r="F3" s="3">
        <v>5</v>
      </c>
      <c r="G3" s="3">
        <v>3</v>
      </c>
      <c r="H3" s="3">
        <v>3</v>
      </c>
      <c r="I3" s="3" t="s">
        <v>31</v>
      </c>
      <c r="J3" s="3">
        <v>1</v>
      </c>
      <c r="K3" s="3" t="s">
        <v>32</v>
      </c>
      <c r="L3" s="3" t="s">
        <v>33</v>
      </c>
      <c r="M3" s="3" t="s">
        <v>34</v>
      </c>
      <c r="N3" s="3" t="s">
        <v>35</v>
      </c>
      <c r="O3" s="3" t="s">
        <v>36</v>
      </c>
      <c r="P3" s="3" t="s">
        <v>37</v>
      </c>
      <c r="Q3" s="3" t="s">
        <v>38</v>
      </c>
      <c r="R3" s="3" t="s">
        <v>39</v>
      </c>
      <c r="S3" s="3" t="s">
        <v>40</v>
      </c>
      <c r="T3" s="3" t="s">
        <v>41</v>
      </c>
      <c r="U3" s="3" t="s">
        <v>42</v>
      </c>
      <c r="V3" s="3" t="s">
        <v>40</v>
      </c>
      <c r="W3" s="3" t="s">
        <v>43</v>
      </c>
      <c r="X3" s="3" t="s">
        <v>43</v>
      </c>
      <c r="Y3" s="3" t="s">
        <v>44</v>
      </c>
      <c r="Z3" s="3" t="s">
        <v>45</v>
      </c>
      <c r="AA3" s="3" t="s">
        <v>46</v>
      </c>
      <c r="AB3" s="3" t="s">
        <v>47</v>
      </c>
    </row>
    <row r="4" spans="1:28" ht="12.75" x14ac:dyDescent="0.2">
      <c r="A4" s="3">
        <v>45</v>
      </c>
      <c r="B4" s="3" t="s">
        <v>48</v>
      </c>
      <c r="C4" s="3">
        <v>5</v>
      </c>
      <c r="D4" s="3" t="s">
        <v>49</v>
      </c>
      <c r="E4" s="3" t="s">
        <v>30</v>
      </c>
      <c r="F4" s="3">
        <v>3</v>
      </c>
      <c r="G4" s="3">
        <v>1</v>
      </c>
      <c r="H4" s="24" t="s">
        <v>479</v>
      </c>
      <c r="I4" s="3" t="s">
        <v>50</v>
      </c>
      <c r="J4" s="3">
        <v>2</v>
      </c>
      <c r="K4" s="3" t="s">
        <v>51</v>
      </c>
      <c r="L4" s="3" t="s">
        <v>52</v>
      </c>
      <c r="M4" s="3" t="s">
        <v>53</v>
      </c>
      <c r="N4" s="3" t="s">
        <v>54</v>
      </c>
      <c r="O4" s="3" t="s">
        <v>55</v>
      </c>
      <c r="P4" s="3" t="s">
        <v>56</v>
      </c>
      <c r="Q4" s="3" t="s">
        <v>57</v>
      </c>
      <c r="R4" s="3" t="s">
        <v>58</v>
      </c>
      <c r="S4" s="3" t="s">
        <v>39</v>
      </c>
      <c r="T4" s="3" t="s">
        <v>40</v>
      </c>
      <c r="U4" s="3" t="s">
        <v>59</v>
      </c>
      <c r="V4" s="3" t="s">
        <v>39</v>
      </c>
      <c r="W4" s="3" t="s">
        <v>43</v>
      </c>
      <c r="X4" s="3" t="s">
        <v>43</v>
      </c>
      <c r="Y4" s="3" t="s">
        <v>45</v>
      </c>
      <c r="Z4" s="3" t="s">
        <v>43</v>
      </c>
      <c r="AA4" s="3" t="s">
        <v>60</v>
      </c>
      <c r="AB4" s="3" t="s">
        <v>61</v>
      </c>
    </row>
    <row r="5" spans="1:28" ht="12.75" x14ac:dyDescent="0.2">
      <c r="A5" s="3">
        <v>29</v>
      </c>
      <c r="B5" s="3" t="s">
        <v>28</v>
      </c>
      <c r="C5" s="3">
        <v>4</v>
      </c>
      <c r="D5" s="3" t="s">
        <v>29</v>
      </c>
      <c r="E5" s="3" t="s">
        <v>62</v>
      </c>
      <c r="F5" s="3">
        <v>1</v>
      </c>
      <c r="G5" s="3">
        <v>3</v>
      </c>
      <c r="H5" s="3" t="s">
        <v>479</v>
      </c>
      <c r="I5" s="3" t="s">
        <v>63</v>
      </c>
      <c r="J5" s="3">
        <v>4</v>
      </c>
      <c r="K5" s="3" t="s">
        <v>51</v>
      </c>
      <c r="L5" s="3" t="s">
        <v>64</v>
      </c>
      <c r="M5" s="3" t="s">
        <v>65</v>
      </c>
      <c r="N5" s="3" t="s">
        <v>54</v>
      </c>
      <c r="O5" s="3" t="s">
        <v>66</v>
      </c>
      <c r="P5" s="3" t="s">
        <v>37</v>
      </c>
      <c r="Q5" s="3" t="s">
        <v>67</v>
      </c>
      <c r="R5" s="3" t="s">
        <v>59</v>
      </c>
      <c r="S5" s="3" t="s">
        <v>68</v>
      </c>
      <c r="T5" s="3" t="s">
        <v>41</v>
      </c>
      <c r="U5" s="3" t="s">
        <v>69</v>
      </c>
      <c r="V5" s="3" t="s">
        <v>70</v>
      </c>
      <c r="W5" s="3" t="s">
        <v>43</v>
      </c>
      <c r="X5" s="3" t="s">
        <v>71</v>
      </c>
      <c r="Y5" s="3" t="s">
        <v>72</v>
      </c>
      <c r="Z5" s="3" t="s">
        <v>43</v>
      </c>
      <c r="AA5" s="3" t="s">
        <v>73</v>
      </c>
      <c r="AB5" s="3" t="s">
        <v>47</v>
      </c>
    </row>
    <row r="6" spans="1:28" ht="12.75" x14ac:dyDescent="0.2">
      <c r="A6" s="3">
        <v>34</v>
      </c>
      <c r="B6" s="3" t="s">
        <v>48</v>
      </c>
      <c r="C6" s="3">
        <v>2</v>
      </c>
      <c r="D6" s="3" t="s">
        <v>49</v>
      </c>
      <c r="E6" s="3" t="s">
        <v>62</v>
      </c>
      <c r="F6" s="3">
        <v>0</v>
      </c>
      <c r="G6" s="3">
        <v>2</v>
      </c>
      <c r="H6" s="3">
        <v>1</v>
      </c>
      <c r="I6" s="3" t="s">
        <v>74</v>
      </c>
      <c r="J6" s="3">
        <v>1</v>
      </c>
      <c r="K6" s="3" t="s">
        <v>51</v>
      </c>
      <c r="L6" s="3" t="s">
        <v>36</v>
      </c>
      <c r="M6" s="3" t="s">
        <v>75</v>
      </c>
      <c r="N6" s="3" t="s">
        <v>76</v>
      </c>
      <c r="O6" s="3" t="s">
        <v>55</v>
      </c>
      <c r="P6" s="3" t="s">
        <v>37</v>
      </c>
      <c r="Q6" s="3" t="s">
        <v>77</v>
      </c>
      <c r="R6" s="3" t="s">
        <v>39</v>
      </c>
      <c r="S6" s="3" t="s">
        <v>40</v>
      </c>
      <c r="T6" s="3" t="s">
        <v>45</v>
      </c>
      <c r="U6" s="3" t="s">
        <v>43</v>
      </c>
      <c r="V6" s="3" t="s">
        <v>43</v>
      </c>
      <c r="W6" s="3" t="s">
        <v>78</v>
      </c>
      <c r="X6" s="3" t="s">
        <v>79</v>
      </c>
      <c r="Y6" s="3" t="s">
        <v>44</v>
      </c>
      <c r="Z6" s="3" t="s">
        <v>71</v>
      </c>
      <c r="AA6" s="3" t="s">
        <v>72</v>
      </c>
      <c r="AB6" s="3" t="s">
        <v>47</v>
      </c>
    </row>
    <row r="7" spans="1:28" ht="12.75" x14ac:dyDescent="0.2">
      <c r="A7" s="3">
        <v>32</v>
      </c>
      <c r="B7" s="3" t="s">
        <v>48</v>
      </c>
      <c r="C7" s="3">
        <v>4</v>
      </c>
      <c r="D7" s="3" t="s">
        <v>49</v>
      </c>
      <c r="E7" s="3" t="s">
        <v>62</v>
      </c>
      <c r="F7" s="3">
        <v>2</v>
      </c>
      <c r="G7" s="3">
        <v>1</v>
      </c>
      <c r="H7" s="3" t="s">
        <v>479</v>
      </c>
      <c r="I7" s="3" t="s">
        <v>80</v>
      </c>
      <c r="J7" s="3">
        <v>1</v>
      </c>
      <c r="K7" s="3" t="s">
        <v>51</v>
      </c>
      <c r="L7" s="3" t="s">
        <v>64</v>
      </c>
      <c r="M7" s="3" t="s">
        <v>81</v>
      </c>
      <c r="N7" s="3" t="s">
        <v>82</v>
      </c>
      <c r="O7" s="3" t="s">
        <v>83</v>
      </c>
      <c r="P7" s="3" t="s">
        <v>37</v>
      </c>
      <c r="Q7" s="3" t="s">
        <v>84</v>
      </c>
      <c r="R7" s="3" t="s">
        <v>59</v>
      </c>
      <c r="S7" s="3" t="s">
        <v>39</v>
      </c>
      <c r="T7" s="3" t="s">
        <v>41</v>
      </c>
      <c r="U7" s="3" t="s">
        <v>69</v>
      </c>
      <c r="V7" s="3" t="s">
        <v>40</v>
      </c>
      <c r="W7" s="3" t="s">
        <v>78</v>
      </c>
      <c r="X7" s="3" t="s">
        <v>69</v>
      </c>
      <c r="Y7" s="3" t="s">
        <v>43</v>
      </c>
      <c r="Z7" s="3" t="s">
        <v>45</v>
      </c>
      <c r="AA7" s="3" t="s">
        <v>73</v>
      </c>
      <c r="AB7" s="3" t="s">
        <v>47</v>
      </c>
    </row>
    <row r="8" spans="1:28" ht="12.75" x14ac:dyDescent="0.2">
      <c r="A8" s="3">
        <v>32</v>
      </c>
      <c r="B8" s="3" t="s">
        <v>48</v>
      </c>
      <c r="C8" s="3">
        <v>5</v>
      </c>
      <c r="D8" s="3" t="s">
        <v>49</v>
      </c>
      <c r="E8" s="3" t="s">
        <v>62</v>
      </c>
      <c r="F8" s="3">
        <v>0</v>
      </c>
      <c r="G8" s="3">
        <v>0</v>
      </c>
      <c r="H8" s="3" t="s">
        <v>479</v>
      </c>
      <c r="I8" s="3" t="s">
        <v>85</v>
      </c>
      <c r="K8" s="3" t="s">
        <v>32</v>
      </c>
      <c r="L8" s="3" t="s">
        <v>33</v>
      </c>
      <c r="M8" s="3" t="s">
        <v>34</v>
      </c>
      <c r="N8" s="3" t="s">
        <v>82</v>
      </c>
      <c r="O8" s="3" t="s">
        <v>86</v>
      </c>
      <c r="P8" s="3" t="s">
        <v>37</v>
      </c>
      <c r="Q8" s="3" t="s">
        <v>87</v>
      </c>
      <c r="R8" s="3" t="s">
        <v>58</v>
      </c>
      <c r="S8" s="3" t="s">
        <v>68</v>
      </c>
      <c r="T8" s="3" t="s">
        <v>43</v>
      </c>
      <c r="U8" s="3" t="s">
        <v>42</v>
      </c>
      <c r="V8" s="3" t="s">
        <v>88</v>
      </c>
      <c r="W8" s="3" t="s">
        <v>71</v>
      </c>
      <c r="X8" s="3" t="s">
        <v>71</v>
      </c>
      <c r="Y8" s="3" t="s">
        <v>43</v>
      </c>
      <c r="Z8" s="3" t="s">
        <v>71</v>
      </c>
      <c r="AA8" s="3" t="s">
        <v>72</v>
      </c>
      <c r="AB8" s="3" t="s">
        <v>47</v>
      </c>
    </row>
    <row r="9" spans="1:28" ht="12.75" x14ac:dyDescent="0.2">
      <c r="A9" s="3">
        <v>28</v>
      </c>
      <c r="B9" s="3" t="s">
        <v>28</v>
      </c>
      <c r="C9" s="3">
        <v>3</v>
      </c>
      <c r="D9" s="3" t="s">
        <v>29</v>
      </c>
      <c r="E9" s="3" t="s">
        <v>89</v>
      </c>
      <c r="F9" s="3">
        <v>0</v>
      </c>
      <c r="G9" s="3">
        <v>0</v>
      </c>
      <c r="H9" s="3" t="s">
        <v>90</v>
      </c>
      <c r="I9" s="3" t="s">
        <v>91</v>
      </c>
      <c r="J9" s="3">
        <v>0</v>
      </c>
      <c r="K9" s="3" t="s">
        <v>51</v>
      </c>
      <c r="L9" s="3" t="s">
        <v>33</v>
      </c>
      <c r="M9" s="3" t="s">
        <v>92</v>
      </c>
      <c r="N9" s="3" t="s">
        <v>76</v>
      </c>
      <c r="O9" s="3" t="s">
        <v>86</v>
      </c>
      <c r="P9" s="3" t="s">
        <v>37</v>
      </c>
      <c r="Q9" s="3" t="s">
        <v>93</v>
      </c>
      <c r="R9" s="3" t="s">
        <v>94</v>
      </c>
      <c r="S9" s="3" t="s">
        <v>39</v>
      </c>
      <c r="T9" s="3" t="s">
        <v>95</v>
      </c>
      <c r="U9" s="3" t="s">
        <v>42</v>
      </c>
      <c r="V9" s="3" t="s">
        <v>88</v>
      </c>
      <c r="W9" s="3" t="s">
        <v>71</v>
      </c>
      <c r="X9" s="3" t="s">
        <v>71</v>
      </c>
      <c r="Y9" s="3" t="s">
        <v>43</v>
      </c>
      <c r="Z9" s="3" t="s">
        <v>43</v>
      </c>
      <c r="AA9" s="3" t="s">
        <v>46</v>
      </c>
      <c r="AB9" s="3" t="s">
        <v>47</v>
      </c>
    </row>
    <row r="10" spans="1:28" ht="12.75" x14ac:dyDescent="0.2">
      <c r="A10" s="3">
        <v>30</v>
      </c>
      <c r="B10" s="3" t="s">
        <v>28</v>
      </c>
      <c r="C10" s="3">
        <v>3</v>
      </c>
      <c r="D10" s="3" t="s">
        <v>96</v>
      </c>
      <c r="E10" s="3" t="s">
        <v>62</v>
      </c>
      <c r="F10" s="3">
        <v>1</v>
      </c>
      <c r="G10" s="3">
        <v>2</v>
      </c>
      <c r="H10" s="3">
        <v>2</v>
      </c>
      <c r="I10" s="3" t="s">
        <v>97</v>
      </c>
      <c r="J10" s="3">
        <v>4</v>
      </c>
      <c r="K10" s="3" t="s">
        <v>51</v>
      </c>
      <c r="L10" s="3" t="s">
        <v>98</v>
      </c>
      <c r="M10" s="3" t="s">
        <v>99</v>
      </c>
      <c r="N10" s="3" t="s">
        <v>35</v>
      </c>
      <c r="O10" s="3" t="s">
        <v>86</v>
      </c>
      <c r="P10" s="3" t="s">
        <v>37</v>
      </c>
      <c r="Q10" s="3" t="s">
        <v>100</v>
      </c>
      <c r="R10" s="3" t="s">
        <v>59</v>
      </c>
      <c r="S10" s="3" t="s">
        <v>40</v>
      </c>
      <c r="T10" s="3" t="s">
        <v>45</v>
      </c>
      <c r="U10" s="3" t="s">
        <v>43</v>
      </c>
      <c r="V10" s="3" t="s">
        <v>39</v>
      </c>
      <c r="W10" s="3" t="s">
        <v>43</v>
      </c>
      <c r="X10" s="3" t="s">
        <v>79</v>
      </c>
      <c r="Y10" s="3" t="s">
        <v>43</v>
      </c>
      <c r="AA10" s="3" t="s">
        <v>60</v>
      </c>
      <c r="AB10" s="3" t="s">
        <v>101</v>
      </c>
    </row>
    <row r="11" spans="1:28" ht="12.75" x14ac:dyDescent="0.2">
      <c r="A11" s="3">
        <v>36</v>
      </c>
      <c r="B11" s="3" t="s">
        <v>28</v>
      </c>
      <c r="C11" s="3">
        <v>3</v>
      </c>
      <c r="D11" s="3" t="s">
        <v>49</v>
      </c>
      <c r="E11" s="3" t="s">
        <v>89</v>
      </c>
      <c r="F11" s="3">
        <v>0</v>
      </c>
      <c r="G11" s="3">
        <v>1</v>
      </c>
      <c r="H11" s="3">
        <v>1</v>
      </c>
      <c r="I11" s="3" t="s">
        <v>102</v>
      </c>
      <c r="J11" s="3">
        <v>1</v>
      </c>
      <c r="K11" s="3" t="s">
        <v>103</v>
      </c>
      <c r="L11" s="3" t="s">
        <v>33</v>
      </c>
      <c r="M11" s="3" t="s">
        <v>34</v>
      </c>
      <c r="N11" s="3" t="s">
        <v>104</v>
      </c>
      <c r="O11" s="3" t="s">
        <v>83</v>
      </c>
      <c r="P11" s="3" t="s">
        <v>37</v>
      </c>
      <c r="Q11" s="3" t="s">
        <v>105</v>
      </c>
      <c r="R11" s="3" t="s">
        <v>39</v>
      </c>
      <c r="S11" s="3" t="s">
        <v>69</v>
      </c>
      <c r="T11" s="3" t="s">
        <v>41</v>
      </c>
      <c r="U11" s="3" t="s">
        <v>42</v>
      </c>
      <c r="V11" s="3" t="s">
        <v>43</v>
      </c>
      <c r="W11" s="3" t="s">
        <v>71</v>
      </c>
      <c r="X11" s="3" t="s">
        <v>79</v>
      </c>
      <c r="Y11" s="3" t="s">
        <v>71</v>
      </c>
      <c r="Z11" s="3" t="s">
        <v>43</v>
      </c>
      <c r="AA11" s="3" t="s">
        <v>73</v>
      </c>
      <c r="AB11" s="3" t="s">
        <v>47</v>
      </c>
    </row>
    <row r="12" spans="1:28" ht="12.75" x14ac:dyDescent="0.2">
      <c r="A12" s="3">
        <v>33</v>
      </c>
      <c r="B12" s="3" t="s">
        <v>48</v>
      </c>
      <c r="C12" s="3">
        <v>5</v>
      </c>
      <c r="D12" s="3" t="s">
        <v>106</v>
      </c>
      <c r="E12" s="3" t="s">
        <v>107</v>
      </c>
      <c r="F12" s="3">
        <v>0</v>
      </c>
      <c r="G12" s="3">
        <v>3</v>
      </c>
      <c r="H12" s="3" t="s">
        <v>90</v>
      </c>
      <c r="I12" s="3" t="s">
        <v>108</v>
      </c>
      <c r="J12" s="3">
        <v>3</v>
      </c>
      <c r="K12" s="3" t="s">
        <v>109</v>
      </c>
      <c r="L12" s="3" t="s">
        <v>33</v>
      </c>
      <c r="M12" s="3" t="s">
        <v>110</v>
      </c>
      <c r="N12" s="3" t="s">
        <v>35</v>
      </c>
      <c r="O12" s="3" t="s">
        <v>83</v>
      </c>
      <c r="P12" s="3" t="s">
        <v>37</v>
      </c>
      <c r="Q12" s="3" t="s">
        <v>111</v>
      </c>
      <c r="R12" s="3" t="s">
        <v>59</v>
      </c>
      <c r="S12" s="3" t="s">
        <v>68</v>
      </c>
      <c r="T12" s="3" t="s">
        <v>45</v>
      </c>
      <c r="U12" s="3" t="s">
        <v>42</v>
      </c>
      <c r="V12" s="3" t="s">
        <v>39</v>
      </c>
      <c r="W12" s="3" t="s">
        <v>78</v>
      </c>
      <c r="X12" s="3" t="s">
        <v>79</v>
      </c>
      <c r="Y12" s="3" t="s">
        <v>72</v>
      </c>
      <c r="Z12" s="3" t="s">
        <v>43</v>
      </c>
      <c r="AA12" s="3" t="s">
        <v>72</v>
      </c>
      <c r="AB12" s="3" t="s">
        <v>47</v>
      </c>
    </row>
    <row r="13" spans="1:28" ht="12.75" x14ac:dyDescent="0.2">
      <c r="A13" s="3">
        <v>29</v>
      </c>
      <c r="B13" s="3" t="s">
        <v>48</v>
      </c>
      <c r="D13" s="3" t="s">
        <v>29</v>
      </c>
      <c r="E13" s="3" t="s">
        <v>89</v>
      </c>
      <c r="F13" s="3">
        <v>0</v>
      </c>
      <c r="G13" s="3">
        <v>0</v>
      </c>
      <c r="H13" s="3" t="s">
        <v>479</v>
      </c>
      <c r="I13" s="3" t="s">
        <v>112</v>
      </c>
      <c r="J13" s="3">
        <v>0</v>
      </c>
      <c r="K13" s="3" t="s">
        <v>109</v>
      </c>
      <c r="L13" s="3" t="s">
        <v>33</v>
      </c>
      <c r="M13" s="3" t="s">
        <v>113</v>
      </c>
      <c r="N13" s="3" t="s">
        <v>54</v>
      </c>
      <c r="O13" s="3" t="s">
        <v>86</v>
      </c>
      <c r="P13" s="3" t="s">
        <v>37</v>
      </c>
      <c r="Q13" s="3" t="s">
        <v>114</v>
      </c>
      <c r="R13" s="3" t="s">
        <v>59</v>
      </c>
      <c r="S13" s="3" t="s">
        <v>70</v>
      </c>
      <c r="T13" s="3" t="s">
        <v>43</v>
      </c>
      <c r="U13" s="3" t="s">
        <v>42</v>
      </c>
      <c r="V13" s="3" t="s">
        <v>39</v>
      </c>
      <c r="W13" s="3" t="s">
        <v>39</v>
      </c>
      <c r="X13" s="3" t="s">
        <v>79</v>
      </c>
      <c r="Y13" s="3" t="s">
        <v>43</v>
      </c>
      <c r="Z13" s="3" t="s">
        <v>45</v>
      </c>
      <c r="AA13" s="3" t="s">
        <v>73</v>
      </c>
      <c r="AB13" s="3" t="s">
        <v>101</v>
      </c>
    </row>
    <row r="14" spans="1:28" ht="12.75" x14ac:dyDescent="0.2">
      <c r="A14" s="3">
        <v>31</v>
      </c>
      <c r="B14" s="3" t="s">
        <v>48</v>
      </c>
      <c r="C14" s="3">
        <v>2</v>
      </c>
      <c r="D14" s="3" t="s">
        <v>49</v>
      </c>
      <c r="E14" s="3" t="s">
        <v>115</v>
      </c>
      <c r="F14" s="3">
        <v>1</v>
      </c>
      <c r="G14" s="3">
        <v>8</v>
      </c>
      <c r="H14" s="3">
        <v>4</v>
      </c>
      <c r="I14" s="3" t="s">
        <v>116</v>
      </c>
      <c r="J14" s="3">
        <v>10</v>
      </c>
      <c r="K14" s="3" t="s">
        <v>109</v>
      </c>
      <c r="L14" s="3" t="s">
        <v>33</v>
      </c>
      <c r="M14" s="3" t="s">
        <v>117</v>
      </c>
      <c r="N14" s="3" t="s">
        <v>35</v>
      </c>
      <c r="O14" s="3" t="s">
        <v>118</v>
      </c>
      <c r="P14" s="3" t="s">
        <v>37</v>
      </c>
      <c r="Q14" s="3" t="s">
        <v>119</v>
      </c>
      <c r="R14" s="3" t="s">
        <v>95</v>
      </c>
      <c r="S14" s="3" t="s">
        <v>68</v>
      </c>
      <c r="T14" s="3" t="s">
        <v>43</v>
      </c>
      <c r="U14" s="3" t="s">
        <v>42</v>
      </c>
      <c r="V14" s="3" t="s">
        <v>69</v>
      </c>
      <c r="W14" s="3" t="s">
        <v>71</v>
      </c>
      <c r="X14" s="3" t="s">
        <v>71</v>
      </c>
      <c r="Y14" s="3" t="s">
        <v>44</v>
      </c>
      <c r="Z14" s="3" t="s">
        <v>71</v>
      </c>
      <c r="AA14" s="3" t="s">
        <v>72</v>
      </c>
      <c r="AB14" s="3" t="s">
        <v>47</v>
      </c>
    </row>
    <row r="15" spans="1:28" ht="12.75" x14ac:dyDescent="0.2">
      <c r="A15" s="3">
        <v>38</v>
      </c>
      <c r="B15" s="3" t="s">
        <v>48</v>
      </c>
      <c r="C15" s="3">
        <v>4</v>
      </c>
      <c r="D15" s="3" t="s">
        <v>49</v>
      </c>
      <c r="E15" s="3" t="s">
        <v>115</v>
      </c>
      <c r="F15" s="3">
        <v>4</v>
      </c>
      <c r="G15" s="3">
        <v>3</v>
      </c>
      <c r="H15" s="3" t="s">
        <v>479</v>
      </c>
      <c r="I15" s="3" t="s">
        <v>120</v>
      </c>
      <c r="J15" s="3">
        <v>1</v>
      </c>
      <c r="K15" s="3" t="s">
        <v>51</v>
      </c>
      <c r="L15" s="3" t="s">
        <v>36</v>
      </c>
      <c r="M15" s="3" t="s">
        <v>121</v>
      </c>
      <c r="N15" s="3" t="s">
        <v>122</v>
      </c>
      <c r="O15" s="3" t="s">
        <v>86</v>
      </c>
      <c r="P15" s="3" t="s">
        <v>56</v>
      </c>
      <c r="Q15" s="3" t="s">
        <v>123</v>
      </c>
      <c r="R15" s="3" t="s">
        <v>39</v>
      </c>
      <c r="S15" s="3" t="s">
        <v>39</v>
      </c>
      <c r="T15" s="3" t="s">
        <v>43</v>
      </c>
      <c r="U15" s="3" t="s">
        <v>95</v>
      </c>
      <c r="V15" s="3" t="s">
        <v>43</v>
      </c>
      <c r="W15" s="3" t="s">
        <v>71</v>
      </c>
      <c r="X15" s="3" t="s">
        <v>79</v>
      </c>
      <c r="Y15" s="3" t="s">
        <v>43</v>
      </c>
      <c r="Z15" s="3" t="s">
        <v>45</v>
      </c>
      <c r="AA15" s="3" t="s">
        <v>72</v>
      </c>
      <c r="AB15" s="3" t="s">
        <v>47</v>
      </c>
    </row>
    <row r="16" spans="1:28" ht="12.75" x14ac:dyDescent="0.2">
      <c r="A16" s="3">
        <v>40</v>
      </c>
      <c r="B16" s="3" t="s">
        <v>48</v>
      </c>
      <c r="C16" s="3">
        <v>3</v>
      </c>
      <c r="D16" s="3" t="s">
        <v>106</v>
      </c>
      <c r="E16" s="3" t="s">
        <v>107</v>
      </c>
      <c r="F16" s="3">
        <v>1</v>
      </c>
      <c r="G16" s="3">
        <v>1</v>
      </c>
      <c r="H16" s="3" t="s">
        <v>479</v>
      </c>
      <c r="I16" s="3" t="s">
        <v>124</v>
      </c>
      <c r="J16" s="3">
        <v>1</v>
      </c>
      <c r="K16" s="3" t="s">
        <v>109</v>
      </c>
      <c r="L16" s="3" t="s">
        <v>125</v>
      </c>
      <c r="M16" s="3" t="s">
        <v>34</v>
      </c>
      <c r="N16" s="3" t="s">
        <v>82</v>
      </c>
      <c r="O16" s="3" t="s">
        <v>83</v>
      </c>
      <c r="P16" s="3" t="s">
        <v>37</v>
      </c>
      <c r="Q16" s="3" t="s">
        <v>84</v>
      </c>
      <c r="R16" s="3" t="s">
        <v>94</v>
      </c>
      <c r="S16" s="3" t="s">
        <v>68</v>
      </c>
      <c r="T16" s="3" t="s">
        <v>41</v>
      </c>
      <c r="U16" s="3" t="s">
        <v>95</v>
      </c>
      <c r="V16" s="3" t="s">
        <v>95</v>
      </c>
      <c r="W16" s="3" t="s">
        <v>71</v>
      </c>
      <c r="X16" s="3" t="s">
        <v>79</v>
      </c>
      <c r="Y16" s="3" t="s">
        <v>44</v>
      </c>
      <c r="Z16" s="3" t="s">
        <v>44</v>
      </c>
      <c r="AA16" s="3" t="s">
        <v>72</v>
      </c>
      <c r="AB16" s="3" t="s">
        <v>47</v>
      </c>
    </row>
    <row r="17" spans="1:28" ht="12.75" x14ac:dyDescent="0.2">
      <c r="A17" s="3">
        <v>43</v>
      </c>
      <c r="B17" s="3" t="s">
        <v>48</v>
      </c>
      <c r="C17" s="3">
        <v>5</v>
      </c>
      <c r="D17" s="3" t="s">
        <v>49</v>
      </c>
      <c r="E17" s="3" t="s">
        <v>30</v>
      </c>
      <c r="F17" s="3">
        <v>3</v>
      </c>
      <c r="G17" s="3">
        <v>1</v>
      </c>
      <c r="H17" s="3" t="s">
        <v>479</v>
      </c>
      <c r="I17" s="3" t="s">
        <v>126</v>
      </c>
      <c r="J17" s="3">
        <v>0</v>
      </c>
      <c r="K17" s="3" t="s">
        <v>51</v>
      </c>
      <c r="L17" s="3" t="s">
        <v>52</v>
      </c>
      <c r="M17" s="3" t="s">
        <v>53</v>
      </c>
      <c r="N17" s="3" t="s">
        <v>54</v>
      </c>
      <c r="O17" s="3" t="s">
        <v>86</v>
      </c>
      <c r="P17" s="3" t="s">
        <v>56</v>
      </c>
      <c r="Q17" s="3" t="s">
        <v>57</v>
      </c>
      <c r="R17" s="3" t="s">
        <v>58</v>
      </c>
      <c r="S17" s="3" t="s">
        <v>39</v>
      </c>
      <c r="T17" s="3" t="s">
        <v>40</v>
      </c>
      <c r="U17" s="3" t="s">
        <v>69</v>
      </c>
      <c r="V17" s="3" t="s">
        <v>88</v>
      </c>
      <c r="W17" s="3" t="s">
        <v>71</v>
      </c>
      <c r="X17" s="3" t="s">
        <v>71</v>
      </c>
      <c r="Y17" s="3" t="s">
        <v>45</v>
      </c>
      <c r="Z17" s="3" t="s">
        <v>45</v>
      </c>
      <c r="AA17" s="3" t="s">
        <v>60</v>
      </c>
      <c r="AB17" s="3" t="s">
        <v>101</v>
      </c>
    </row>
    <row r="18" spans="1:28" ht="12.75" x14ac:dyDescent="0.2">
      <c r="A18" s="3">
        <v>57</v>
      </c>
      <c r="B18" s="3" t="s">
        <v>28</v>
      </c>
      <c r="C18" s="3">
        <v>4</v>
      </c>
      <c r="D18" s="3" t="s">
        <v>49</v>
      </c>
      <c r="E18" s="3" t="s">
        <v>115</v>
      </c>
      <c r="F18" s="3">
        <v>5</v>
      </c>
      <c r="G18" s="3">
        <v>2</v>
      </c>
      <c r="H18" s="3">
        <v>2</v>
      </c>
      <c r="I18" s="3" t="s">
        <v>127</v>
      </c>
      <c r="J18" s="3">
        <v>1</v>
      </c>
      <c r="K18" s="3" t="s">
        <v>32</v>
      </c>
      <c r="L18" s="3" t="s">
        <v>125</v>
      </c>
      <c r="M18" s="3" t="s">
        <v>121</v>
      </c>
      <c r="N18" s="3" t="s">
        <v>82</v>
      </c>
      <c r="O18" s="3" t="s">
        <v>83</v>
      </c>
      <c r="P18" s="3" t="s">
        <v>37</v>
      </c>
      <c r="Q18" s="3" t="s">
        <v>38</v>
      </c>
      <c r="R18" s="3" t="s">
        <v>59</v>
      </c>
      <c r="S18" s="3" t="s">
        <v>68</v>
      </c>
      <c r="T18" s="3" t="s">
        <v>45</v>
      </c>
      <c r="U18" s="3" t="s">
        <v>43</v>
      </c>
      <c r="V18" s="3" t="s">
        <v>95</v>
      </c>
      <c r="W18" s="3" t="s">
        <v>71</v>
      </c>
      <c r="X18" s="3" t="s">
        <v>79</v>
      </c>
      <c r="Y18" s="3" t="s">
        <v>43</v>
      </c>
      <c r="Z18" s="3" t="s">
        <v>45</v>
      </c>
      <c r="AA18" s="3" t="s">
        <v>73</v>
      </c>
      <c r="AB18" s="3" t="s">
        <v>47</v>
      </c>
    </row>
    <row r="19" spans="1:28" ht="12.75" x14ac:dyDescent="0.2">
      <c r="A19" s="3">
        <v>26</v>
      </c>
      <c r="B19" s="3" t="s">
        <v>48</v>
      </c>
      <c r="C19" s="3">
        <v>3</v>
      </c>
      <c r="D19" s="3" t="s">
        <v>106</v>
      </c>
      <c r="E19" s="3" t="s">
        <v>107</v>
      </c>
      <c r="F19" s="3">
        <v>0</v>
      </c>
      <c r="G19" s="3">
        <v>0</v>
      </c>
      <c r="H19" s="3" t="s">
        <v>479</v>
      </c>
      <c r="I19" s="3" t="s">
        <v>124</v>
      </c>
      <c r="K19" s="3" t="s">
        <v>109</v>
      </c>
      <c r="L19" s="3" t="s">
        <v>33</v>
      </c>
      <c r="M19" s="3" t="s">
        <v>34</v>
      </c>
      <c r="N19" s="3" t="s">
        <v>82</v>
      </c>
      <c r="O19" s="3" t="s">
        <v>83</v>
      </c>
      <c r="P19" s="3" t="s">
        <v>37</v>
      </c>
      <c r="Q19" s="3" t="s">
        <v>87</v>
      </c>
      <c r="R19" s="3" t="s">
        <v>95</v>
      </c>
      <c r="S19" s="3" t="s">
        <v>39</v>
      </c>
      <c r="T19" s="3" t="s">
        <v>41</v>
      </c>
      <c r="U19" s="3" t="s">
        <v>42</v>
      </c>
      <c r="V19" s="3" t="s">
        <v>95</v>
      </c>
      <c r="W19" s="3" t="s">
        <v>78</v>
      </c>
      <c r="X19" s="3" t="s">
        <v>79</v>
      </c>
      <c r="Y19" s="3" t="s">
        <v>72</v>
      </c>
      <c r="Z19" s="3" t="s">
        <v>71</v>
      </c>
      <c r="AA19" s="3" t="s">
        <v>72</v>
      </c>
      <c r="AB19" s="3" t="s">
        <v>47</v>
      </c>
    </row>
    <row r="20" spans="1:28" ht="12.75" x14ac:dyDescent="0.2">
      <c r="A20" s="3">
        <v>29</v>
      </c>
      <c r="B20" s="3" t="s">
        <v>48</v>
      </c>
      <c r="C20" s="3">
        <v>3</v>
      </c>
      <c r="D20" s="3" t="s">
        <v>49</v>
      </c>
      <c r="E20" s="3" t="s">
        <v>128</v>
      </c>
      <c r="F20" s="3">
        <v>0</v>
      </c>
      <c r="G20" s="3">
        <v>0</v>
      </c>
      <c r="H20" s="3" t="s">
        <v>479</v>
      </c>
      <c r="I20" s="3" t="s">
        <v>112</v>
      </c>
      <c r="K20" s="3" t="s">
        <v>51</v>
      </c>
      <c r="L20" s="3" t="s">
        <v>129</v>
      </c>
      <c r="M20" s="3" t="s">
        <v>34</v>
      </c>
      <c r="N20" s="3" t="s">
        <v>82</v>
      </c>
      <c r="O20" s="3" t="s">
        <v>86</v>
      </c>
      <c r="P20" s="3" t="s">
        <v>37</v>
      </c>
      <c r="Q20" s="3" t="s">
        <v>87</v>
      </c>
      <c r="R20" s="3" t="s">
        <v>58</v>
      </c>
      <c r="S20" s="3" t="s">
        <v>69</v>
      </c>
      <c r="T20" s="3" t="s">
        <v>40</v>
      </c>
      <c r="U20" s="3" t="s">
        <v>130</v>
      </c>
      <c r="V20" s="3" t="s">
        <v>88</v>
      </c>
      <c r="W20" s="3" t="s">
        <v>43</v>
      </c>
      <c r="X20" s="3" t="s">
        <v>71</v>
      </c>
      <c r="Y20" s="3" t="s">
        <v>44</v>
      </c>
      <c r="Z20" s="3" t="s">
        <v>43</v>
      </c>
      <c r="AA20" s="3" t="s">
        <v>72</v>
      </c>
      <c r="AB20" s="3" t="s">
        <v>47</v>
      </c>
    </row>
    <row r="21" spans="1:28" ht="12.75" x14ac:dyDescent="0.2">
      <c r="A21" s="3">
        <v>23</v>
      </c>
      <c r="B21" s="3" t="s">
        <v>131</v>
      </c>
      <c r="C21" s="3">
        <v>4</v>
      </c>
      <c r="D21" s="3" t="s">
        <v>29</v>
      </c>
      <c r="E21" s="3" t="s">
        <v>30</v>
      </c>
      <c r="F21" s="3">
        <v>3</v>
      </c>
      <c r="G21" s="3">
        <v>6</v>
      </c>
      <c r="H21" s="3" t="s">
        <v>479</v>
      </c>
      <c r="I21" s="3" t="s">
        <v>132</v>
      </c>
      <c r="K21" s="3" t="s">
        <v>51</v>
      </c>
      <c r="L21" s="3" t="s">
        <v>129</v>
      </c>
      <c r="M21" s="3" t="s">
        <v>133</v>
      </c>
      <c r="N21" s="3" t="s">
        <v>76</v>
      </c>
      <c r="O21" s="3" t="s">
        <v>86</v>
      </c>
      <c r="P21" s="3" t="s">
        <v>134</v>
      </c>
      <c r="Q21" s="3" t="s">
        <v>135</v>
      </c>
      <c r="R21" s="3" t="s">
        <v>136</v>
      </c>
      <c r="S21" s="3" t="s">
        <v>137</v>
      </c>
      <c r="T21" s="3" t="s">
        <v>95</v>
      </c>
      <c r="U21" s="3" t="s">
        <v>40</v>
      </c>
      <c r="V21" s="3" t="s">
        <v>137</v>
      </c>
      <c r="W21" s="3" t="s">
        <v>71</v>
      </c>
      <c r="X21" s="3" t="s">
        <v>43</v>
      </c>
      <c r="Y21" s="3" t="s">
        <v>43</v>
      </c>
      <c r="Z21" s="3" t="s">
        <v>45</v>
      </c>
      <c r="AA21" s="3" t="s">
        <v>73</v>
      </c>
      <c r="AB21" s="3" t="s">
        <v>47</v>
      </c>
    </row>
    <row r="22" spans="1:28" ht="12.75" x14ac:dyDescent="0.2">
      <c r="A22" s="3">
        <v>30</v>
      </c>
      <c r="B22" s="3" t="s">
        <v>138</v>
      </c>
      <c r="C22" s="3">
        <v>2</v>
      </c>
      <c r="D22" s="3" t="s">
        <v>49</v>
      </c>
      <c r="E22" s="3" t="s">
        <v>30</v>
      </c>
      <c r="F22" s="3">
        <v>0</v>
      </c>
      <c r="G22" s="3">
        <v>2</v>
      </c>
      <c r="H22" s="3" t="s">
        <v>479</v>
      </c>
      <c r="I22" s="3" t="s">
        <v>139</v>
      </c>
      <c r="J22" s="3">
        <v>1</v>
      </c>
      <c r="K22" s="3" t="s">
        <v>51</v>
      </c>
      <c r="L22" s="3" t="s">
        <v>52</v>
      </c>
      <c r="M22" s="3" t="s">
        <v>140</v>
      </c>
      <c r="N22" s="3" t="s">
        <v>76</v>
      </c>
      <c r="O22" s="3" t="s">
        <v>55</v>
      </c>
      <c r="P22" s="3" t="s">
        <v>141</v>
      </c>
      <c r="Q22" s="3" t="s">
        <v>123</v>
      </c>
      <c r="R22" s="3" t="s">
        <v>39</v>
      </c>
      <c r="S22" s="3" t="s">
        <v>69</v>
      </c>
      <c r="T22" s="3" t="s">
        <v>41</v>
      </c>
      <c r="U22" s="3" t="s">
        <v>95</v>
      </c>
      <c r="V22" s="3" t="s">
        <v>95</v>
      </c>
      <c r="W22" s="3" t="s">
        <v>71</v>
      </c>
      <c r="X22" s="3" t="s">
        <v>71</v>
      </c>
      <c r="Y22" s="3" t="s">
        <v>43</v>
      </c>
      <c r="Z22" s="3" t="s">
        <v>43</v>
      </c>
      <c r="AA22" s="3" t="s">
        <v>72</v>
      </c>
      <c r="AB22" s="3" t="s">
        <v>47</v>
      </c>
    </row>
    <row r="23" spans="1:28" ht="12.75" x14ac:dyDescent="0.2">
      <c r="A23" s="3">
        <v>43</v>
      </c>
      <c r="B23" s="3" t="s">
        <v>48</v>
      </c>
      <c r="C23" s="3">
        <v>2</v>
      </c>
      <c r="D23" s="3" t="s">
        <v>49</v>
      </c>
      <c r="E23" s="3" t="s">
        <v>62</v>
      </c>
      <c r="F23" s="3">
        <v>1</v>
      </c>
      <c r="G23" s="3">
        <v>2</v>
      </c>
      <c r="H23" s="3">
        <v>1</v>
      </c>
      <c r="I23" s="3" t="s">
        <v>142</v>
      </c>
      <c r="J23" s="3">
        <v>2</v>
      </c>
      <c r="K23" s="3" t="s">
        <v>109</v>
      </c>
      <c r="L23" s="3" t="s">
        <v>52</v>
      </c>
      <c r="M23" s="3" t="s">
        <v>110</v>
      </c>
      <c r="N23" s="3" t="s">
        <v>82</v>
      </c>
      <c r="O23" s="3" t="s">
        <v>86</v>
      </c>
      <c r="P23" s="3" t="s">
        <v>141</v>
      </c>
      <c r="Q23" s="3" t="s">
        <v>143</v>
      </c>
      <c r="R23" s="3" t="s">
        <v>39</v>
      </c>
      <c r="S23" s="3" t="s">
        <v>69</v>
      </c>
      <c r="T23" s="3" t="s">
        <v>95</v>
      </c>
      <c r="U23" s="3" t="s">
        <v>95</v>
      </c>
      <c r="V23" s="3" t="s">
        <v>39</v>
      </c>
      <c r="W23" s="3" t="s">
        <v>71</v>
      </c>
      <c r="X23" s="3" t="s">
        <v>71</v>
      </c>
      <c r="Y23" s="3" t="s">
        <v>71</v>
      </c>
      <c r="Z23" s="3" t="s">
        <v>43</v>
      </c>
      <c r="AA23" s="3" t="s">
        <v>73</v>
      </c>
      <c r="AB23" s="3" t="s">
        <v>47</v>
      </c>
    </row>
    <row r="24" spans="1:28" ht="12.75" x14ac:dyDescent="0.2">
      <c r="A24" s="3">
        <v>50</v>
      </c>
      <c r="B24" s="3" t="s">
        <v>48</v>
      </c>
      <c r="C24" s="3">
        <v>4</v>
      </c>
      <c r="D24" s="3" t="s">
        <v>49</v>
      </c>
      <c r="E24" s="3" t="s">
        <v>30</v>
      </c>
      <c r="F24" s="3">
        <v>4</v>
      </c>
      <c r="G24" s="3">
        <v>2</v>
      </c>
      <c r="H24" s="3">
        <v>1</v>
      </c>
      <c r="I24" s="3" t="s">
        <v>144</v>
      </c>
      <c r="J24" s="3">
        <v>1</v>
      </c>
      <c r="K24" s="3" t="s">
        <v>32</v>
      </c>
      <c r="L24" s="3" t="s">
        <v>33</v>
      </c>
      <c r="M24" s="3" t="s">
        <v>145</v>
      </c>
      <c r="N24" s="3" t="s">
        <v>82</v>
      </c>
      <c r="O24" s="3" t="s">
        <v>55</v>
      </c>
      <c r="P24" s="3" t="s">
        <v>56</v>
      </c>
      <c r="Q24" s="3" t="s">
        <v>146</v>
      </c>
      <c r="R24" s="3" t="s">
        <v>59</v>
      </c>
      <c r="S24" s="3" t="s">
        <v>69</v>
      </c>
      <c r="T24" s="3" t="s">
        <v>69</v>
      </c>
      <c r="U24" s="3" t="s">
        <v>42</v>
      </c>
      <c r="V24" s="3" t="s">
        <v>59</v>
      </c>
      <c r="W24" s="3" t="s">
        <v>43</v>
      </c>
      <c r="X24" s="3" t="s">
        <v>71</v>
      </c>
      <c r="Y24" s="3" t="s">
        <v>71</v>
      </c>
      <c r="Z24" s="3" t="s">
        <v>45</v>
      </c>
      <c r="AA24" s="3" t="s">
        <v>73</v>
      </c>
      <c r="AB24" s="3" t="s">
        <v>47</v>
      </c>
    </row>
    <row r="25" spans="1:28" ht="12.75" x14ac:dyDescent="0.2">
      <c r="A25" s="3">
        <v>42</v>
      </c>
      <c r="B25" s="3" t="s">
        <v>48</v>
      </c>
      <c r="C25" s="3">
        <v>3</v>
      </c>
      <c r="D25" s="3" t="s">
        <v>49</v>
      </c>
      <c r="E25" s="3" t="s">
        <v>30</v>
      </c>
      <c r="F25" s="3">
        <v>2</v>
      </c>
      <c r="G25" s="3">
        <v>2</v>
      </c>
      <c r="H25" s="3" t="s">
        <v>479</v>
      </c>
      <c r="I25" s="3" t="s">
        <v>142</v>
      </c>
      <c r="J25" s="3">
        <v>5</v>
      </c>
      <c r="K25" s="3" t="s">
        <v>103</v>
      </c>
      <c r="L25" s="3" t="s">
        <v>52</v>
      </c>
      <c r="M25" s="3" t="s">
        <v>121</v>
      </c>
      <c r="N25" s="3" t="s">
        <v>82</v>
      </c>
      <c r="O25" s="3" t="s">
        <v>55</v>
      </c>
      <c r="P25" s="3" t="s">
        <v>147</v>
      </c>
      <c r="Q25" s="3" t="s">
        <v>148</v>
      </c>
      <c r="R25" s="3" t="s">
        <v>59</v>
      </c>
      <c r="S25" s="3" t="s">
        <v>59</v>
      </c>
      <c r="T25" s="3" t="s">
        <v>45</v>
      </c>
      <c r="U25" s="3" t="s">
        <v>95</v>
      </c>
      <c r="V25" s="3" t="s">
        <v>40</v>
      </c>
      <c r="W25" s="3" t="s">
        <v>78</v>
      </c>
      <c r="X25" s="3" t="s">
        <v>79</v>
      </c>
      <c r="Y25" s="3" t="s">
        <v>72</v>
      </c>
      <c r="Z25" s="3" t="s">
        <v>45</v>
      </c>
      <c r="AA25" s="3" t="s">
        <v>73</v>
      </c>
      <c r="AB25" s="3" t="s">
        <v>47</v>
      </c>
    </row>
    <row r="26" spans="1:28" ht="12.75" x14ac:dyDescent="0.2">
      <c r="A26" s="3">
        <v>38</v>
      </c>
      <c r="B26" s="3" t="s">
        <v>28</v>
      </c>
      <c r="C26" s="3">
        <v>7</v>
      </c>
      <c r="D26" s="3" t="s">
        <v>49</v>
      </c>
      <c r="E26" s="3" t="s">
        <v>115</v>
      </c>
      <c r="F26" s="3">
        <v>3</v>
      </c>
      <c r="G26" s="3">
        <v>3</v>
      </c>
      <c r="H26" s="3">
        <v>3</v>
      </c>
      <c r="I26" s="3" t="s">
        <v>149</v>
      </c>
      <c r="J26" s="3">
        <v>2</v>
      </c>
      <c r="K26" s="3" t="s">
        <v>109</v>
      </c>
      <c r="L26" s="3" t="s">
        <v>33</v>
      </c>
      <c r="M26" s="3" t="s">
        <v>34</v>
      </c>
      <c r="N26" s="3" t="s">
        <v>54</v>
      </c>
      <c r="O26" s="3" t="s">
        <v>36</v>
      </c>
      <c r="P26" s="3" t="s">
        <v>37</v>
      </c>
      <c r="Q26" s="3" t="s">
        <v>150</v>
      </c>
      <c r="R26" s="3" t="s">
        <v>94</v>
      </c>
      <c r="S26" s="3" t="s">
        <v>68</v>
      </c>
      <c r="T26" s="3" t="s">
        <v>43</v>
      </c>
      <c r="U26" s="3" t="s">
        <v>42</v>
      </c>
      <c r="V26" s="3" t="s">
        <v>39</v>
      </c>
      <c r="W26" s="3" t="s">
        <v>71</v>
      </c>
      <c r="X26" s="3" t="s">
        <v>79</v>
      </c>
      <c r="Y26" s="3" t="s">
        <v>71</v>
      </c>
      <c r="Z26" s="3" t="s">
        <v>43</v>
      </c>
      <c r="AA26" s="3" t="s">
        <v>72</v>
      </c>
      <c r="AB26" s="3" t="s">
        <v>47</v>
      </c>
    </row>
    <row r="27" spans="1:28" ht="12.75" x14ac:dyDescent="0.2">
      <c r="A27" s="3">
        <v>31</v>
      </c>
      <c r="B27" s="3" t="s">
        <v>28</v>
      </c>
      <c r="C27" s="3">
        <v>2</v>
      </c>
      <c r="D27" s="3" t="s">
        <v>49</v>
      </c>
      <c r="E27" s="3" t="s">
        <v>128</v>
      </c>
      <c r="F27" s="3">
        <v>0</v>
      </c>
      <c r="G27" s="3">
        <v>0</v>
      </c>
      <c r="H27" s="3" t="s">
        <v>479</v>
      </c>
      <c r="I27" s="3" t="s">
        <v>112</v>
      </c>
      <c r="J27" s="3">
        <v>0</v>
      </c>
      <c r="K27" s="3" t="s">
        <v>51</v>
      </c>
      <c r="L27" s="3" t="s">
        <v>118</v>
      </c>
      <c r="M27" s="3" t="s">
        <v>151</v>
      </c>
      <c r="N27" s="3" t="s">
        <v>82</v>
      </c>
      <c r="O27" s="3" t="s">
        <v>86</v>
      </c>
      <c r="P27" s="3" t="s">
        <v>37</v>
      </c>
      <c r="Q27" s="3" t="s">
        <v>87</v>
      </c>
      <c r="R27" s="3" t="s">
        <v>58</v>
      </c>
      <c r="S27" s="3" t="s">
        <v>70</v>
      </c>
      <c r="T27" s="3" t="s">
        <v>41</v>
      </c>
      <c r="U27" s="3" t="s">
        <v>130</v>
      </c>
      <c r="V27" s="3" t="s">
        <v>39</v>
      </c>
      <c r="W27" s="3" t="s">
        <v>71</v>
      </c>
      <c r="X27" s="3" t="s">
        <v>43</v>
      </c>
      <c r="Y27" s="3" t="s">
        <v>43</v>
      </c>
      <c r="Z27" s="3" t="s">
        <v>45</v>
      </c>
      <c r="AA27" s="3" t="s">
        <v>46</v>
      </c>
      <c r="AB27" s="3" t="s">
        <v>152</v>
      </c>
    </row>
    <row r="28" spans="1:28" ht="12.75" x14ac:dyDescent="0.2">
      <c r="A28" s="3">
        <v>27</v>
      </c>
      <c r="B28" s="3" t="s">
        <v>48</v>
      </c>
      <c r="C28" s="3">
        <v>3</v>
      </c>
      <c r="D28" s="3" t="s">
        <v>29</v>
      </c>
      <c r="E28" s="3" t="s">
        <v>30</v>
      </c>
      <c r="F28" s="3">
        <v>2</v>
      </c>
      <c r="G28" s="3">
        <v>1</v>
      </c>
      <c r="H28" s="3" t="s">
        <v>479</v>
      </c>
      <c r="I28" s="3" t="s">
        <v>57</v>
      </c>
      <c r="K28" s="3" t="s">
        <v>32</v>
      </c>
      <c r="L28" s="3" t="s">
        <v>52</v>
      </c>
      <c r="M28" s="3" t="s">
        <v>151</v>
      </c>
      <c r="N28" s="3" t="s">
        <v>122</v>
      </c>
      <c r="O28" s="3" t="s">
        <v>86</v>
      </c>
      <c r="P28" s="3" t="s">
        <v>141</v>
      </c>
      <c r="Q28" s="3" t="s">
        <v>57</v>
      </c>
      <c r="R28" s="3" t="s">
        <v>153</v>
      </c>
      <c r="S28" s="3" t="s">
        <v>137</v>
      </c>
      <c r="T28" s="3" t="s">
        <v>40</v>
      </c>
      <c r="U28" s="3" t="s">
        <v>43</v>
      </c>
      <c r="V28" s="3" t="s">
        <v>69</v>
      </c>
      <c r="W28" s="3" t="s">
        <v>69</v>
      </c>
      <c r="X28" s="3" t="s">
        <v>69</v>
      </c>
      <c r="Y28" s="3" t="s">
        <v>43</v>
      </c>
      <c r="Z28" s="3" t="s">
        <v>45</v>
      </c>
      <c r="AA28" s="3" t="s">
        <v>73</v>
      </c>
      <c r="AB28" s="3" t="s">
        <v>154</v>
      </c>
    </row>
    <row r="29" spans="1:28" ht="12.75" x14ac:dyDescent="0.2">
      <c r="A29" s="3">
        <v>17</v>
      </c>
      <c r="B29" s="3" t="s">
        <v>131</v>
      </c>
      <c r="C29" s="3">
        <v>4</v>
      </c>
      <c r="D29" s="3" t="s">
        <v>49</v>
      </c>
      <c r="E29" s="3" t="s">
        <v>89</v>
      </c>
      <c r="F29" s="3">
        <v>4</v>
      </c>
      <c r="G29" s="3">
        <v>2</v>
      </c>
      <c r="H29" s="3">
        <v>1</v>
      </c>
      <c r="I29" s="3" t="s">
        <v>80</v>
      </c>
      <c r="J29" s="3">
        <v>1</v>
      </c>
      <c r="K29" s="3" t="s">
        <v>51</v>
      </c>
      <c r="L29" s="3" t="s">
        <v>36</v>
      </c>
      <c r="M29" s="3" t="s">
        <v>133</v>
      </c>
      <c r="N29" s="3" t="s">
        <v>82</v>
      </c>
      <c r="O29" s="3" t="s">
        <v>83</v>
      </c>
      <c r="P29" s="3" t="s">
        <v>37</v>
      </c>
      <c r="Q29" s="3" t="s">
        <v>150</v>
      </c>
      <c r="R29" s="3" t="s">
        <v>94</v>
      </c>
      <c r="S29" s="3" t="s">
        <v>155</v>
      </c>
      <c r="T29" s="3" t="s">
        <v>43</v>
      </c>
      <c r="U29" s="3" t="s">
        <v>95</v>
      </c>
      <c r="V29" s="3" t="s">
        <v>39</v>
      </c>
      <c r="W29" s="3" t="s">
        <v>71</v>
      </c>
      <c r="X29" s="3" t="s">
        <v>79</v>
      </c>
      <c r="Y29" s="3" t="s">
        <v>44</v>
      </c>
      <c r="Z29" s="3" t="s">
        <v>43</v>
      </c>
      <c r="AA29" s="3" t="s">
        <v>72</v>
      </c>
      <c r="AB29" s="3" t="s">
        <v>47</v>
      </c>
    </row>
    <row r="30" spans="1:28" ht="12.75" x14ac:dyDescent="0.2">
      <c r="A30" s="3">
        <v>31</v>
      </c>
      <c r="B30" s="3" t="s">
        <v>48</v>
      </c>
      <c r="C30" s="3">
        <v>2</v>
      </c>
      <c r="D30" s="3" t="s">
        <v>29</v>
      </c>
      <c r="E30" s="3" t="s">
        <v>156</v>
      </c>
      <c r="F30" s="3">
        <v>3</v>
      </c>
      <c r="G30" s="3">
        <v>0</v>
      </c>
      <c r="H30" s="3" t="s">
        <v>479</v>
      </c>
      <c r="I30" s="3" t="s">
        <v>112</v>
      </c>
      <c r="J30" s="3">
        <v>0</v>
      </c>
      <c r="K30" s="3" t="s">
        <v>51</v>
      </c>
      <c r="L30" s="3" t="s">
        <v>36</v>
      </c>
      <c r="M30" s="3" t="s">
        <v>157</v>
      </c>
      <c r="N30" s="3" t="s">
        <v>82</v>
      </c>
      <c r="O30" s="3" t="s">
        <v>86</v>
      </c>
      <c r="P30" s="3" t="s">
        <v>37</v>
      </c>
      <c r="Q30" s="3" t="s">
        <v>87</v>
      </c>
      <c r="R30" s="3" t="s">
        <v>58</v>
      </c>
      <c r="S30" s="3" t="s">
        <v>137</v>
      </c>
      <c r="T30" s="3" t="s">
        <v>137</v>
      </c>
      <c r="U30" s="3" t="s">
        <v>40</v>
      </c>
      <c r="V30" s="3" t="s">
        <v>43</v>
      </c>
      <c r="W30" s="3" t="s">
        <v>43</v>
      </c>
      <c r="X30" s="3" t="s">
        <v>43</v>
      </c>
      <c r="Y30" s="3" t="s">
        <v>43</v>
      </c>
      <c r="Z30" s="3" t="s">
        <v>43</v>
      </c>
      <c r="AA30" s="3" t="s">
        <v>73</v>
      </c>
      <c r="AB30" s="3" t="s">
        <v>101</v>
      </c>
    </row>
    <row r="31" spans="1:28" ht="12.75" x14ac:dyDescent="0.2">
      <c r="A31" s="3">
        <v>26</v>
      </c>
      <c r="B31" s="3" t="s">
        <v>131</v>
      </c>
      <c r="C31" s="3">
        <v>4</v>
      </c>
      <c r="D31" s="3" t="s">
        <v>29</v>
      </c>
      <c r="E31" s="3" t="s">
        <v>107</v>
      </c>
      <c r="F31" s="3">
        <v>1</v>
      </c>
      <c r="G31" s="3">
        <v>2</v>
      </c>
      <c r="H31" s="3">
        <v>1</v>
      </c>
      <c r="I31" s="3" t="s">
        <v>50</v>
      </c>
      <c r="J31" s="3">
        <v>1</v>
      </c>
      <c r="K31" s="3" t="s">
        <v>103</v>
      </c>
      <c r="L31" s="3" t="s">
        <v>33</v>
      </c>
      <c r="M31" s="3" t="s">
        <v>158</v>
      </c>
      <c r="N31" s="3" t="s">
        <v>122</v>
      </c>
      <c r="O31" s="3" t="s">
        <v>36</v>
      </c>
      <c r="P31" s="3" t="s">
        <v>56</v>
      </c>
      <c r="Q31" s="3" t="s">
        <v>84</v>
      </c>
      <c r="R31" s="3" t="s">
        <v>94</v>
      </c>
      <c r="S31" s="3" t="s">
        <v>155</v>
      </c>
      <c r="T31" s="3" t="s">
        <v>45</v>
      </c>
      <c r="U31" s="3" t="s">
        <v>95</v>
      </c>
      <c r="V31" s="3" t="s">
        <v>95</v>
      </c>
      <c r="W31" s="3" t="s">
        <v>71</v>
      </c>
      <c r="X31" s="3" t="s">
        <v>79</v>
      </c>
      <c r="Y31" s="3" t="s">
        <v>44</v>
      </c>
      <c r="Z31" s="3" t="s">
        <v>44</v>
      </c>
      <c r="AA31" s="3" t="s">
        <v>73</v>
      </c>
      <c r="AB31" s="3" t="s">
        <v>47</v>
      </c>
    </row>
    <row r="32" spans="1:28" ht="12.75" x14ac:dyDescent="0.2">
      <c r="A32" s="3">
        <v>57</v>
      </c>
      <c r="B32" s="3" t="s">
        <v>28</v>
      </c>
      <c r="C32" s="3">
        <v>6</v>
      </c>
      <c r="D32" s="3" t="s">
        <v>49</v>
      </c>
      <c r="E32" s="3" t="s">
        <v>115</v>
      </c>
      <c r="F32" s="3">
        <v>2</v>
      </c>
      <c r="G32" s="3">
        <v>2</v>
      </c>
      <c r="H32" s="3">
        <v>2</v>
      </c>
      <c r="I32" s="3" t="s">
        <v>159</v>
      </c>
      <c r="J32" s="3">
        <v>1</v>
      </c>
      <c r="K32" s="3" t="s">
        <v>51</v>
      </c>
      <c r="L32" s="3" t="s">
        <v>52</v>
      </c>
      <c r="M32" s="3" t="s">
        <v>160</v>
      </c>
      <c r="N32" s="3" t="s">
        <v>82</v>
      </c>
      <c r="O32" s="3" t="s">
        <v>83</v>
      </c>
      <c r="P32" s="3" t="s">
        <v>147</v>
      </c>
      <c r="Q32" s="3" t="s">
        <v>143</v>
      </c>
      <c r="R32" s="3" t="s">
        <v>58</v>
      </c>
      <c r="S32" s="3" t="s">
        <v>59</v>
      </c>
      <c r="T32" s="3" t="s">
        <v>41</v>
      </c>
      <c r="U32" s="3" t="s">
        <v>43</v>
      </c>
      <c r="V32" s="3" t="s">
        <v>39</v>
      </c>
      <c r="W32" s="3" t="s">
        <v>43</v>
      </c>
      <c r="X32" s="3" t="s">
        <v>39</v>
      </c>
      <c r="Y32" s="3" t="s">
        <v>43</v>
      </c>
      <c r="Z32" s="3" t="s">
        <v>43</v>
      </c>
      <c r="AA32" s="3" t="s">
        <v>73</v>
      </c>
      <c r="AB32" s="3" t="s">
        <v>47</v>
      </c>
    </row>
    <row r="33" spans="1:28" ht="12.75" x14ac:dyDescent="0.2">
      <c r="A33" s="3">
        <v>27</v>
      </c>
      <c r="B33" s="3" t="s">
        <v>131</v>
      </c>
      <c r="C33" s="3">
        <v>4</v>
      </c>
      <c r="D33" s="3" t="s">
        <v>29</v>
      </c>
      <c r="E33" s="3" t="s">
        <v>30</v>
      </c>
      <c r="F33" s="3">
        <v>4</v>
      </c>
      <c r="G33" s="3">
        <v>1</v>
      </c>
      <c r="H33" s="3" t="s">
        <v>479</v>
      </c>
      <c r="I33" s="3" t="s">
        <v>161</v>
      </c>
      <c r="J33" s="3">
        <v>2</v>
      </c>
      <c r="K33" s="3" t="s">
        <v>32</v>
      </c>
      <c r="L33" s="3" t="s">
        <v>52</v>
      </c>
      <c r="M33" s="3" t="s">
        <v>34</v>
      </c>
      <c r="N33" s="3" t="s">
        <v>162</v>
      </c>
      <c r="O33" s="3" t="s">
        <v>83</v>
      </c>
      <c r="P33" s="3" t="s">
        <v>37</v>
      </c>
      <c r="Q33" s="3" t="s">
        <v>87</v>
      </c>
      <c r="R33" s="3" t="s">
        <v>39</v>
      </c>
      <c r="S33" s="3" t="s">
        <v>155</v>
      </c>
      <c r="T33" s="3" t="s">
        <v>43</v>
      </c>
      <c r="U33" s="3" t="s">
        <v>42</v>
      </c>
      <c r="V33" s="3" t="s">
        <v>39</v>
      </c>
      <c r="W33" s="3" t="s">
        <v>78</v>
      </c>
      <c r="X33" s="3" t="s">
        <v>79</v>
      </c>
      <c r="Y33" s="3" t="s">
        <v>71</v>
      </c>
      <c r="Z33" s="3" t="s">
        <v>43</v>
      </c>
      <c r="AA33" s="3" t="s">
        <v>73</v>
      </c>
      <c r="AB33" s="3" t="s">
        <v>47</v>
      </c>
    </row>
    <row r="34" spans="1:28" ht="12.75" x14ac:dyDescent="0.2">
      <c r="A34" s="3">
        <v>43</v>
      </c>
      <c r="B34" s="3" t="s">
        <v>28</v>
      </c>
      <c r="C34" s="3">
        <v>5</v>
      </c>
      <c r="D34" s="3" t="s">
        <v>49</v>
      </c>
      <c r="E34" s="3" t="s">
        <v>30</v>
      </c>
      <c r="F34" s="3">
        <v>2</v>
      </c>
      <c r="G34" s="3">
        <v>1</v>
      </c>
      <c r="H34" s="3">
        <v>4</v>
      </c>
      <c r="I34" s="3" t="s">
        <v>124</v>
      </c>
      <c r="J34" s="3">
        <v>2</v>
      </c>
      <c r="K34" s="3" t="s">
        <v>32</v>
      </c>
      <c r="L34" s="3" t="s">
        <v>33</v>
      </c>
      <c r="M34" s="3" t="s">
        <v>163</v>
      </c>
      <c r="N34" s="3" t="s">
        <v>54</v>
      </c>
      <c r="O34" s="3" t="s">
        <v>36</v>
      </c>
      <c r="P34" s="3" t="s">
        <v>147</v>
      </c>
      <c r="Q34" s="3" t="s">
        <v>164</v>
      </c>
      <c r="R34" s="3" t="s">
        <v>165</v>
      </c>
      <c r="S34" s="3" t="s">
        <v>155</v>
      </c>
      <c r="T34" s="3" t="s">
        <v>43</v>
      </c>
      <c r="U34" s="3" t="s">
        <v>42</v>
      </c>
      <c r="V34" s="3" t="s">
        <v>40</v>
      </c>
      <c r="W34" s="3" t="s">
        <v>78</v>
      </c>
      <c r="X34" s="3" t="s">
        <v>43</v>
      </c>
      <c r="Y34" s="3" t="s">
        <v>71</v>
      </c>
      <c r="Z34" s="3" t="s">
        <v>43</v>
      </c>
      <c r="AA34" s="3" t="s">
        <v>46</v>
      </c>
      <c r="AB34" s="3" t="s">
        <v>47</v>
      </c>
    </row>
    <row r="35" spans="1:28" ht="12.75" x14ac:dyDescent="0.2">
      <c r="A35" s="3">
        <v>44</v>
      </c>
      <c r="B35" s="3" t="s">
        <v>48</v>
      </c>
      <c r="C35" s="3">
        <v>4</v>
      </c>
      <c r="D35" s="3" t="s">
        <v>106</v>
      </c>
      <c r="E35" s="3" t="s">
        <v>89</v>
      </c>
      <c r="F35" s="3">
        <v>0</v>
      </c>
      <c r="G35" s="3">
        <v>0</v>
      </c>
      <c r="H35" s="3">
        <v>2</v>
      </c>
      <c r="I35" s="3" t="s">
        <v>166</v>
      </c>
      <c r="K35" s="3" t="s">
        <v>109</v>
      </c>
      <c r="L35" s="3" t="s">
        <v>33</v>
      </c>
      <c r="M35" s="3" t="s">
        <v>34</v>
      </c>
      <c r="N35" s="3" t="s">
        <v>82</v>
      </c>
      <c r="O35" s="3" t="s">
        <v>86</v>
      </c>
      <c r="P35" s="3" t="s">
        <v>37</v>
      </c>
      <c r="Q35" s="3" t="s">
        <v>114</v>
      </c>
      <c r="R35" s="3" t="s">
        <v>94</v>
      </c>
      <c r="S35" s="3" t="s">
        <v>39</v>
      </c>
      <c r="T35" s="3" t="s">
        <v>43</v>
      </c>
      <c r="U35" s="3" t="s">
        <v>42</v>
      </c>
      <c r="V35" s="3" t="s">
        <v>43</v>
      </c>
      <c r="W35" s="3" t="s">
        <v>78</v>
      </c>
      <c r="Y35" s="3" t="s">
        <v>71</v>
      </c>
      <c r="Z35" s="3" t="s">
        <v>43</v>
      </c>
      <c r="AA35" s="3" t="s">
        <v>72</v>
      </c>
      <c r="AB35" s="3" t="s">
        <v>47</v>
      </c>
    </row>
    <row r="36" spans="1:28" ht="12.75" x14ac:dyDescent="0.2">
      <c r="A36" s="3">
        <v>45</v>
      </c>
      <c r="B36" s="3" t="s">
        <v>48</v>
      </c>
      <c r="C36" s="3">
        <v>6</v>
      </c>
      <c r="D36" s="3" t="s">
        <v>49</v>
      </c>
      <c r="E36" s="3" t="s">
        <v>30</v>
      </c>
      <c r="F36" s="3">
        <v>3</v>
      </c>
      <c r="G36" s="3">
        <v>4</v>
      </c>
      <c r="H36" s="3" t="s">
        <v>90</v>
      </c>
      <c r="I36" s="3" t="s">
        <v>167</v>
      </c>
      <c r="J36" s="3">
        <v>3</v>
      </c>
      <c r="K36" s="3" t="s">
        <v>103</v>
      </c>
      <c r="L36" s="3" t="s">
        <v>125</v>
      </c>
      <c r="M36" s="3" t="s">
        <v>168</v>
      </c>
      <c r="N36" s="3" t="s">
        <v>122</v>
      </c>
      <c r="O36" s="3" t="s">
        <v>66</v>
      </c>
      <c r="P36" s="3" t="s">
        <v>56</v>
      </c>
      <c r="Q36" s="3" t="s">
        <v>169</v>
      </c>
      <c r="R36" s="3" t="s">
        <v>59</v>
      </c>
      <c r="S36" s="3" t="s">
        <v>59</v>
      </c>
      <c r="T36" s="3" t="s">
        <v>69</v>
      </c>
      <c r="U36" s="3" t="s">
        <v>42</v>
      </c>
      <c r="V36" s="3" t="s">
        <v>70</v>
      </c>
      <c r="W36" s="3" t="s">
        <v>78</v>
      </c>
      <c r="X36" s="3" t="s">
        <v>79</v>
      </c>
      <c r="Y36" s="3" t="s">
        <v>170</v>
      </c>
      <c r="Z36" s="3" t="s">
        <v>170</v>
      </c>
      <c r="AA36" s="3" t="s">
        <v>60</v>
      </c>
      <c r="AB36" s="3" t="s">
        <v>61</v>
      </c>
    </row>
    <row r="37" spans="1:28" ht="12.75" x14ac:dyDescent="0.2">
      <c r="A37" s="3">
        <v>29</v>
      </c>
      <c r="B37" s="3" t="s">
        <v>48</v>
      </c>
      <c r="C37" s="3">
        <v>4</v>
      </c>
      <c r="D37" s="3" t="s">
        <v>49</v>
      </c>
      <c r="E37" s="3" t="s">
        <v>30</v>
      </c>
      <c r="F37" s="3">
        <v>0</v>
      </c>
      <c r="G37" s="3">
        <v>2</v>
      </c>
      <c r="H37" s="3">
        <v>2</v>
      </c>
      <c r="I37" s="3" t="s">
        <v>171</v>
      </c>
      <c r="J37" s="3">
        <v>2</v>
      </c>
      <c r="K37" s="3" t="s">
        <v>103</v>
      </c>
      <c r="L37" s="3" t="s">
        <v>52</v>
      </c>
      <c r="M37" s="3" t="s">
        <v>172</v>
      </c>
      <c r="N37" s="3" t="s">
        <v>122</v>
      </c>
      <c r="O37" s="3" t="s">
        <v>55</v>
      </c>
      <c r="P37" s="3" t="s">
        <v>141</v>
      </c>
      <c r="Q37" s="3" t="s">
        <v>100</v>
      </c>
      <c r="R37" s="3" t="s">
        <v>59</v>
      </c>
      <c r="S37" s="3" t="s">
        <v>59</v>
      </c>
      <c r="T37" s="3" t="s">
        <v>45</v>
      </c>
      <c r="U37" s="3" t="s">
        <v>43</v>
      </c>
      <c r="V37" s="3" t="s">
        <v>39</v>
      </c>
      <c r="W37" s="3" t="s">
        <v>43</v>
      </c>
      <c r="X37" s="3" t="s">
        <v>43</v>
      </c>
      <c r="Y37" s="3" t="s">
        <v>43</v>
      </c>
      <c r="Z37" s="3" t="s">
        <v>43</v>
      </c>
      <c r="AA37" s="3" t="s">
        <v>73</v>
      </c>
      <c r="AB37" s="3" t="s">
        <v>47</v>
      </c>
    </row>
    <row r="38" spans="1:28" ht="12.75" x14ac:dyDescent="0.2">
      <c r="A38" s="3">
        <v>25</v>
      </c>
      <c r="B38" s="3" t="s">
        <v>28</v>
      </c>
      <c r="C38" s="3">
        <v>2</v>
      </c>
      <c r="D38" s="3" t="s">
        <v>106</v>
      </c>
      <c r="E38" s="3" t="s">
        <v>89</v>
      </c>
      <c r="F38" s="3">
        <v>0</v>
      </c>
      <c r="G38" s="3">
        <v>0</v>
      </c>
      <c r="H38" s="3" t="s">
        <v>479</v>
      </c>
      <c r="I38" s="3" t="s">
        <v>112</v>
      </c>
      <c r="J38" s="3">
        <v>1</v>
      </c>
      <c r="K38" s="3" t="s">
        <v>51</v>
      </c>
      <c r="L38" s="3" t="s">
        <v>52</v>
      </c>
      <c r="M38" s="3" t="s">
        <v>173</v>
      </c>
      <c r="N38" s="3" t="s">
        <v>82</v>
      </c>
      <c r="O38" s="3" t="s">
        <v>86</v>
      </c>
      <c r="P38" s="3" t="s">
        <v>37</v>
      </c>
      <c r="R38" s="3" t="s">
        <v>95</v>
      </c>
      <c r="S38" s="3" t="s">
        <v>69</v>
      </c>
      <c r="T38" s="3" t="s">
        <v>41</v>
      </c>
      <c r="U38" s="3" t="s">
        <v>43</v>
      </c>
      <c r="V38" s="3" t="s">
        <v>88</v>
      </c>
      <c r="W38" s="3" t="s">
        <v>78</v>
      </c>
      <c r="X38" s="3" t="s">
        <v>79</v>
      </c>
      <c r="Y38" s="3" t="s">
        <v>72</v>
      </c>
      <c r="Z38" s="3" t="s">
        <v>71</v>
      </c>
      <c r="AA38" s="3" t="s">
        <v>72</v>
      </c>
      <c r="AB38" s="3" t="s">
        <v>47</v>
      </c>
    </row>
    <row r="39" spans="1:28" ht="12.75" x14ac:dyDescent="0.2">
      <c r="A39" s="3">
        <v>42</v>
      </c>
      <c r="B39" s="3" t="s">
        <v>28</v>
      </c>
      <c r="C39" s="3">
        <v>5</v>
      </c>
      <c r="D39" s="3" t="s">
        <v>29</v>
      </c>
      <c r="E39" s="3" t="s">
        <v>128</v>
      </c>
      <c r="F39" s="3">
        <v>3</v>
      </c>
      <c r="G39" s="3">
        <v>0</v>
      </c>
      <c r="H39" s="3" t="s">
        <v>479</v>
      </c>
      <c r="I39" s="3" t="s">
        <v>112</v>
      </c>
      <c r="K39" s="3" t="s">
        <v>51</v>
      </c>
      <c r="L39" s="3" t="s">
        <v>118</v>
      </c>
      <c r="M39" s="3" t="s">
        <v>174</v>
      </c>
      <c r="N39" s="3" t="s">
        <v>82</v>
      </c>
      <c r="O39" s="3" t="s">
        <v>86</v>
      </c>
      <c r="P39" s="3" t="s">
        <v>147</v>
      </c>
      <c r="Q39" s="3" t="s">
        <v>87</v>
      </c>
      <c r="R39" s="3" t="s">
        <v>136</v>
      </c>
      <c r="S39" s="3" t="s">
        <v>40</v>
      </c>
      <c r="T39" s="3" t="s">
        <v>70</v>
      </c>
      <c r="U39" s="3" t="s">
        <v>69</v>
      </c>
      <c r="V39" s="3" t="s">
        <v>40</v>
      </c>
      <c r="W39" s="3" t="s">
        <v>59</v>
      </c>
      <c r="X39" s="3" t="s">
        <v>69</v>
      </c>
      <c r="Y39" s="3" t="s">
        <v>44</v>
      </c>
      <c r="Z39" s="3" t="s">
        <v>45</v>
      </c>
      <c r="AA39" s="3" t="s">
        <v>46</v>
      </c>
      <c r="AB39" s="3" t="s">
        <v>175</v>
      </c>
    </row>
    <row r="40" spans="1:28" ht="12.75" x14ac:dyDescent="0.2">
      <c r="A40" s="3">
        <v>29</v>
      </c>
      <c r="B40" s="3" t="s">
        <v>48</v>
      </c>
      <c r="C40" s="3">
        <v>3</v>
      </c>
      <c r="D40" s="3" t="s">
        <v>49</v>
      </c>
      <c r="E40" s="3" t="s">
        <v>62</v>
      </c>
      <c r="F40" s="3">
        <v>0</v>
      </c>
      <c r="G40" s="3">
        <v>2</v>
      </c>
      <c r="H40" s="3">
        <v>1</v>
      </c>
      <c r="I40" s="3" t="s">
        <v>176</v>
      </c>
      <c r="J40" s="3">
        <v>10</v>
      </c>
      <c r="K40" s="3" t="s">
        <v>109</v>
      </c>
      <c r="L40" s="3" t="s">
        <v>36</v>
      </c>
      <c r="M40" s="3" t="s">
        <v>177</v>
      </c>
      <c r="N40" s="3" t="s">
        <v>178</v>
      </c>
      <c r="O40" s="3" t="s">
        <v>86</v>
      </c>
      <c r="P40" s="3" t="s">
        <v>37</v>
      </c>
      <c r="Q40" s="3" t="s">
        <v>179</v>
      </c>
      <c r="R40" s="3" t="s">
        <v>39</v>
      </c>
      <c r="S40" s="3" t="s">
        <v>69</v>
      </c>
      <c r="T40" s="3" t="s">
        <v>45</v>
      </c>
      <c r="U40" s="3" t="s">
        <v>43</v>
      </c>
      <c r="V40" s="3" t="s">
        <v>43</v>
      </c>
      <c r="W40" s="3" t="s">
        <v>71</v>
      </c>
      <c r="X40" s="3" t="s">
        <v>79</v>
      </c>
      <c r="Y40" s="3" t="s">
        <v>44</v>
      </c>
      <c r="Z40" s="3" t="s">
        <v>43</v>
      </c>
      <c r="AA40" s="3" t="s">
        <v>46</v>
      </c>
      <c r="AB40" s="3" t="s">
        <v>47</v>
      </c>
    </row>
    <row r="41" spans="1:28" ht="12.75" x14ac:dyDescent="0.2">
      <c r="A41" s="3">
        <v>23</v>
      </c>
      <c r="B41" s="3" t="s">
        <v>48</v>
      </c>
      <c r="C41" s="3">
        <v>3</v>
      </c>
      <c r="D41" s="3" t="s">
        <v>49</v>
      </c>
      <c r="E41" s="3" t="s">
        <v>156</v>
      </c>
      <c r="F41" s="3">
        <v>3</v>
      </c>
      <c r="G41" s="3">
        <v>1</v>
      </c>
      <c r="H41" s="3" t="s">
        <v>479</v>
      </c>
      <c r="I41" s="3" t="s">
        <v>139</v>
      </c>
      <c r="J41" s="3">
        <v>5</v>
      </c>
      <c r="K41" s="3" t="s">
        <v>103</v>
      </c>
      <c r="L41" s="3" t="s">
        <v>33</v>
      </c>
      <c r="M41" s="3" t="s">
        <v>180</v>
      </c>
      <c r="N41" s="3" t="s">
        <v>82</v>
      </c>
      <c r="O41" s="3" t="s">
        <v>181</v>
      </c>
      <c r="P41" s="3" t="s">
        <v>134</v>
      </c>
      <c r="Q41" s="3" t="s">
        <v>182</v>
      </c>
      <c r="R41" s="3" t="s">
        <v>39</v>
      </c>
      <c r="S41" s="3" t="s">
        <v>39</v>
      </c>
      <c r="T41" s="3" t="s">
        <v>69</v>
      </c>
      <c r="U41" s="3" t="s">
        <v>42</v>
      </c>
      <c r="V41" s="3" t="s">
        <v>70</v>
      </c>
      <c r="W41" s="3" t="s">
        <v>43</v>
      </c>
      <c r="X41" s="3" t="s">
        <v>79</v>
      </c>
      <c r="Y41" s="3" t="s">
        <v>170</v>
      </c>
      <c r="Z41" s="3" t="s">
        <v>43</v>
      </c>
      <c r="AA41" s="3" t="s">
        <v>72</v>
      </c>
      <c r="AB41" s="3" t="s">
        <v>47</v>
      </c>
    </row>
    <row r="42" spans="1:28" ht="12.75" x14ac:dyDescent="0.2">
      <c r="A42" s="3">
        <v>24</v>
      </c>
      <c r="B42" s="3" t="s">
        <v>131</v>
      </c>
      <c r="C42" s="3">
        <v>5</v>
      </c>
      <c r="D42" s="3" t="s">
        <v>49</v>
      </c>
      <c r="E42" s="3" t="s">
        <v>30</v>
      </c>
      <c r="F42" s="3">
        <v>1</v>
      </c>
      <c r="G42" s="3">
        <v>2</v>
      </c>
      <c r="H42" s="3" t="s">
        <v>479</v>
      </c>
      <c r="I42" s="3" t="s">
        <v>183</v>
      </c>
      <c r="J42" s="3">
        <v>1</v>
      </c>
      <c r="K42" s="3" t="s">
        <v>109</v>
      </c>
      <c r="L42" s="3" t="s">
        <v>118</v>
      </c>
      <c r="M42" s="3" t="s">
        <v>184</v>
      </c>
      <c r="N42" s="3" t="s">
        <v>82</v>
      </c>
      <c r="O42" s="3" t="s">
        <v>55</v>
      </c>
      <c r="P42" s="3" t="s">
        <v>147</v>
      </c>
      <c r="Q42" s="3" t="s">
        <v>185</v>
      </c>
      <c r="R42" s="3" t="s">
        <v>153</v>
      </c>
      <c r="S42" s="3" t="s">
        <v>40</v>
      </c>
      <c r="T42" s="3" t="s">
        <v>40</v>
      </c>
      <c r="U42" s="3" t="s">
        <v>43</v>
      </c>
      <c r="V42" s="3" t="s">
        <v>40</v>
      </c>
      <c r="W42" s="3" t="s">
        <v>43</v>
      </c>
      <c r="X42" s="3" t="s">
        <v>43</v>
      </c>
      <c r="Y42" s="3" t="s">
        <v>43</v>
      </c>
      <c r="Z42" s="3" t="s">
        <v>170</v>
      </c>
      <c r="AA42" s="3" t="s">
        <v>72</v>
      </c>
      <c r="AB42" s="3" t="s">
        <v>152</v>
      </c>
    </row>
    <row r="43" spans="1:28" ht="12.75" x14ac:dyDescent="0.2">
      <c r="A43" s="3">
        <v>21</v>
      </c>
      <c r="B43" s="3" t="s">
        <v>131</v>
      </c>
      <c r="C43" s="3">
        <v>5</v>
      </c>
      <c r="D43" s="3" t="s">
        <v>49</v>
      </c>
      <c r="E43" s="3" t="s">
        <v>156</v>
      </c>
      <c r="F43" s="3">
        <v>2</v>
      </c>
      <c r="G43" s="3">
        <v>5</v>
      </c>
      <c r="H43" s="3">
        <v>3</v>
      </c>
      <c r="I43" s="3" t="s">
        <v>186</v>
      </c>
      <c r="J43" s="3">
        <v>5</v>
      </c>
      <c r="K43" s="3" t="s">
        <v>109</v>
      </c>
      <c r="L43" s="3" t="s">
        <v>33</v>
      </c>
      <c r="M43" s="3" t="s">
        <v>151</v>
      </c>
      <c r="N43" s="3" t="s">
        <v>35</v>
      </c>
      <c r="O43" s="3" t="s">
        <v>118</v>
      </c>
      <c r="P43" s="3" t="s">
        <v>134</v>
      </c>
      <c r="Q43" s="3" t="s">
        <v>187</v>
      </c>
      <c r="R43" s="3" t="s">
        <v>153</v>
      </c>
      <c r="S43" s="3" t="s">
        <v>137</v>
      </c>
      <c r="T43" s="3" t="s">
        <v>40</v>
      </c>
      <c r="U43" s="3" t="s">
        <v>42</v>
      </c>
      <c r="V43" s="3" t="s">
        <v>70</v>
      </c>
      <c r="W43" s="3" t="s">
        <v>59</v>
      </c>
      <c r="X43" s="3" t="s">
        <v>69</v>
      </c>
      <c r="Y43" s="3" t="s">
        <v>170</v>
      </c>
      <c r="Z43" s="3" t="s">
        <v>170</v>
      </c>
      <c r="AA43" s="3" t="s">
        <v>46</v>
      </c>
      <c r="AB43" s="3" t="s">
        <v>152</v>
      </c>
    </row>
    <row r="44" spans="1:28" ht="12.75" x14ac:dyDescent="0.2">
      <c r="A44" s="3">
        <v>24</v>
      </c>
      <c r="B44" s="3" t="s">
        <v>131</v>
      </c>
      <c r="C44" s="3">
        <v>2</v>
      </c>
      <c r="D44" s="3" t="s">
        <v>188</v>
      </c>
      <c r="E44" s="3" t="s">
        <v>115</v>
      </c>
      <c r="F44" s="3">
        <v>5</v>
      </c>
      <c r="G44" s="3">
        <v>3</v>
      </c>
      <c r="H44" s="3" t="s">
        <v>479</v>
      </c>
      <c r="I44" s="3" t="s">
        <v>189</v>
      </c>
      <c r="J44" s="3">
        <v>1</v>
      </c>
      <c r="K44" s="3" t="s">
        <v>32</v>
      </c>
      <c r="L44" s="3" t="s">
        <v>98</v>
      </c>
      <c r="M44" s="3" t="s">
        <v>190</v>
      </c>
      <c r="N44" s="3" t="s">
        <v>82</v>
      </c>
      <c r="O44" s="3" t="s">
        <v>83</v>
      </c>
      <c r="P44" s="3" t="s">
        <v>37</v>
      </c>
      <c r="Q44" s="3" t="s">
        <v>191</v>
      </c>
      <c r="R44" s="3" t="s">
        <v>59</v>
      </c>
      <c r="S44" s="3" t="s">
        <v>155</v>
      </c>
      <c r="T44" s="3" t="s">
        <v>41</v>
      </c>
      <c r="U44" s="3" t="s">
        <v>95</v>
      </c>
      <c r="V44" s="3" t="s">
        <v>39</v>
      </c>
      <c r="W44" s="3" t="s">
        <v>71</v>
      </c>
      <c r="X44" s="3" t="s">
        <v>79</v>
      </c>
      <c r="Y44" s="3" t="s">
        <v>71</v>
      </c>
      <c r="Z44" s="3" t="s">
        <v>44</v>
      </c>
      <c r="AA44" s="3" t="s">
        <v>72</v>
      </c>
      <c r="AB44" s="3" t="s">
        <v>47</v>
      </c>
    </row>
    <row r="45" spans="1:28" ht="12.75" x14ac:dyDescent="0.2">
      <c r="A45" s="3">
        <v>40</v>
      </c>
      <c r="B45" s="3" t="s">
        <v>28</v>
      </c>
      <c r="C45" s="3">
        <v>5</v>
      </c>
      <c r="D45" s="3" t="s">
        <v>192</v>
      </c>
      <c r="E45" s="3" t="s">
        <v>30</v>
      </c>
      <c r="F45" s="3">
        <v>1</v>
      </c>
      <c r="G45" s="3">
        <v>2</v>
      </c>
      <c r="H45" s="3" t="s">
        <v>479</v>
      </c>
      <c r="I45" s="3" t="s">
        <v>161</v>
      </c>
      <c r="J45" s="3">
        <v>5</v>
      </c>
      <c r="K45" s="3" t="s">
        <v>103</v>
      </c>
      <c r="L45" s="3" t="s">
        <v>33</v>
      </c>
      <c r="M45" s="3" t="s">
        <v>34</v>
      </c>
      <c r="N45" s="3" t="s">
        <v>82</v>
      </c>
      <c r="O45" s="3" t="s">
        <v>86</v>
      </c>
      <c r="P45" s="3" t="s">
        <v>141</v>
      </c>
      <c r="Q45" s="3" t="s">
        <v>193</v>
      </c>
      <c r="R45" s="3" t="s">
        <v>59</v>
      </c>
      <c r="S45" s="3" t="s">
        <v>69</v>
      </c>
      <c r="T45" s="3" t="s">
        <v>95</v>
      </c>
      <c r="U45" s="3" t="s">
        <v>42</v>
      </c>
      <c r="V45" s="3" t="s">
        <v>70</v>
      </c>
      <c r="W45" s="3" t="s">
        <v>71</v>
      </c>
      <c r="X45" s="3" t="s">
        <v>79</v>
      </c>
      <c r="Y45" s="3" t="s">
        <v>72</v>
      </c>
      <c r="Z45" s="3" t="s">
        <v>170</v>
      </c>
      <c r="AA45" s="3" t="s">
        <v>73</v>
      </c>
      <c r="AB45" s="3" t="s">
        <v>101</v>
      </c>
    </row>
    <row r="46" spans="1:28" ht="12.75" x14ac:dyDescent="0.2">
      <c r="A46" s="3">
        <v>21</v>
      </c>
      <c r="B46" s="3" t="s">
        <v>131</v>
      </c>
      <c r="C46" s="3">
        <v>4</v>
      </c>
      <c r="D46" s="3" t="s">
        <v>106</v>
      </c>
      <c r="E46" s="3" t="s">
        <v>107</v>
      </c>
      <c r="F46" s="3">
        <v>0</v>
      </c>
      <c r="G46" s="3">
        <v>0</v>
      </c>
      <c r="H46" s="3" t="s">
        <v>479</v>
      </c>
      <c r="I46" s="3" t="s">
        <v>112</v>
      </c>
      <c r="J46" s="3">
        <v>0</v>
      </c>
      <c r="K46" s="3" t="s">
        <v>32</v>
      </c>
      <c r="L46" s="3" t="s">
        <v>33</v>
      </c>
      <c r="M46" s="3" t="s">
        <v>180</v>
      </c>
      <c r="N46" s="3" t="s">
        <v>35</v>
      </c>
      <c r="O46" s="3" t="s">
        <v>83</v>
      </c>
      <c r="P46" s="3" t="s">
        <v>37</v>
      </c>
      <c r="Q46" s="3" t="s">
        <v>87</v>
      </c>
      <c r="R46" s="3" t="s">
        <v>59</v>
      </c>
      <c r="S46" s="3" t="s">
        <v>68</v>
      </c>
      <c r="T46" s="3" t="s">
        <v>43</v>
      </c>
      <c r="U46" s="3" t="s">
        <v>95</v>
      </c>
      <c r="V46" s="3" t="s">
        <v>43</v>
      </c>
      <c r="W46" s="3" t="s">
        <v>71</v>
      </c>
      <c r="X46" s="3" t="s">
        <v>79</v>
      </c>
      <c r="Y46" s="3" t="s">
        <v>44</v>
      </c>
      <c r="Z46" s="3" t="s">
        <v>43</v>
      </c>
      <c r="AA46" s="3" t="s">
        <v>73</v>
      </c>
      <c r="AB46" s="3" t="s">
        <v>47</v>
      </c>
    </row>
    <row r="47" spans="1:28" ht="12.75" x14ac:dyDescent="0.2">
      <c r="A47" s="3">
        <v>41</v>
      </c>
      <c r="B47" s="3" t="s">
        <v>28</v>
      </c>
      <c r="C47" s="3">
        <v>4</v>
      </c>
      <c r="D47" s="3" t="s">
        <v>29</v>
      </c>
      <c r="E47" s="3" t="s">
        <v>128</v>
      </c>
      <c r="F47" s="3">
        <v>1</v>
      </c>
      <c r="G47" s="3">
        <v>2</v>
      </c>
      <c r="H47" s="3">
        <v>1</v>
      </c>
      <c r="I47" s="3" t="s">
        <v>194</v>
      </c>
      <c r="J47" s="3">
        <v>10</v>
      </c>
      <c r="K47" s="3" t="s">
        <v>51</v>
      </c>
      <c r="L47" s="3" t="s">
        <v>52</v>
      </c>
      <c r="M47" s="3" t="s">
        <v>195</v>
      </c>
      <c r="N47" s="3" t="s">
        <v>82</v>
      </c>
      <c r="O47" s="3" t="s">
        <v>66</v>
      </c>
      <c r="P47" s="3" t="s">
        <v>134</v>
      </c>
      <c r="Q47" s="3" t="s">
        <v>185</v>
      </c>
      <c r="R47" s="3" t="s">
        <v>153</v>
      </c>
      <c r="S47" s="3" t="s">
        <v>70</v>
      </c>
      <c r="T47" s="3" t="s">
        <v>70</v>
      </c>
      <c r="U47" s="3" t="s">
        <v>43</v>
      </c>
      <c r="V47" s="3" t="s">
        <v>69</v>
      </c>
      <c r="W47" s="3" t="s">
        <v>71</v>
      </c>
      <c r="X47" s="3" t="s">
        <v>71</v>
      </c>
      <c r="Y47" s="3" t="s">
        <v>71</v>
      </c>
      <c r="Z47" s="3" t="s">
        <v>45</v>
      </c>
      <c r="AA47" s="3" t="s">
        <v>39</v>
      </c>
      <c r="AB47" s="3" t="s">
        <v>47</v>
      </c>
    </row>
    <row r="48" spans="1:28" ht="12.75" x14ac:dyDescent="0.2">
      <c r="A48" s="3">
        <v>44</v>
      </c>
      <c r="B48" s="3" t="s">
        <v>48</v>
      </c>
      <c r="C48" s="3">
        <v>5</v>
      </c>
      <c r="D48" s="3" t="s">
        <v>49</v>
      </c>
      <c r="E48" s="3" t="s">
        <v>89</v>
      </c>
      <c r="F48" s="3">
        <v>0</v>
      </c>
      <c r="G48" s="3">
        <v>1</v>
      </c>
      <c r="H48" s="3" t="s">
        <v>90</v>
      </c>
      <c r="I48" s="3" t="s">
        <v>124</v>
      </c>
      <c r="J48" s="3">
        <v>5</v>
      </c>
      <c r="K48" s="3" t="s">
        <v>109</v>
      </c>
      <c r="L48" s="3" t="s">
        <v>33</v>
      </c>
      <c r="M48" s="3" t="s">
        <v>34</v>
      </c>
      <c r="N48" s="3" t="s">
        <v>82</v>
      </c>
      <c r="O48" s="3" t="s">
        <v>36</v>
      </c>
      <c r="P48" s="3" t="s">
        <v>37</v>
      </c>
      <c r="Q48" s="3" t="s">
        <v>196</v>
      </c>
      <c r="R48" s="3" t="s">
        <v>94</v>
      </c>
      <c r="S48" s="3" t="s">
        <v>68</v>
      </c>
      <c r="T48" s="3" t="s">
        <v>95</v>
      </c>
      <c r="U48" s="3" t="s">
        <v>42</v>
      </c>
      <c r="V48" s="3" t="s">
        <v>43</v>
      </c>
      <c r="W48" s="3" t="s">
        <v>78</v>
      </c>
      <c r="X48" s="3" t="s">
        <v>71</v>
      </c>
      <c r="Y48" s="3" t="s">
        <v>71</v>
      </c>
      <c r="Z48" s="3" t="s">
        <v>43</v>
      </c>
      <c r="AA48" s="3" t="s">
        <v>73</v>
      </c>
      <c r="AB48" s="3" t="s">
        <v>47</v>
      </c>
    </row>
    <row r="49" spans="1:28" ht="12.75" x14ac:dyDescent="0.2">
      <c r="B49" s="3" t="s">
        <v>48</v>
      </c>
      <c r="C49" s="3">
        <v>2</v>
      </c>
      <c r="D49" s="3" t="s">
        <v>49</v>
      </c>
      <c r="E49" s="3" t="s">
        <v>115</v>
      </c>
      <c r="F49" s="3">
        <v>1</v>
      </c>
      <c r="G49" s="3">
        <v>1</v>
      </c>
      <c r="H49" s="3" t="s">
        <v>479</v>
      </c>
      <c r="I49" s="3" t="s">
        <v>197</v>
      </c>
      <c r="J49" s="3">
        <v>2</v>
      </c>
      <c r="K49" s="3" t="s">
        <v>51</v>
      </c>
      <c r="L49" s="3" t="s">
        <v>52</v>
      </c>
      <c r="M49" s="3" t="s">
        <v>174</v>
      </c>
      <c r="N49" s="3" t="s">
        <v>122</v>
      </c>
      <c r="O49" s="3" t="s">
        <v>83</v>
      </c>
      <c r="P49" s="3" t="s">
        <v>37</v>
      </c>
      <c r="Q49" s="3" t="s">
        <v>198</v>
      </c>
      <c r="R49" s="3" t="s">
        <v>153</v>
      </c>
      <c r="S49" s="3" t="s">
        <v>59</v>
      </c>
      <c r="T49" s="3" t="s">
        <v>41</v>
      </c>
      <c r="U49" s="3" t="s">
        <v>43</v>
      </c>
      <c r="V49" s="3" t="s">
        <v>39</v>
      </c>
      <c r="W49" s="3" t="s">
        <v>78</v>
      </c>
      <c r="X49" s="3" t="s">
        <v>79</v>
      </c>
      <c r="Y49" s="3" t="s">
        <v>44</v>
      </c>
      <c r="Z49" s="3" t="s">
        <v>43</v>
      </c>
      <c r="AA49" s="3" t="s">
        <v>72</v>
      </c>
      <c r="AB49" s="3" t="s">
        <v>61</v>
      </c>
    </row>
    <row r="50" spans="1:28" ht="12.75" x14ac:dyDescent="0.2">
      <c r="A50" s="3">
        <v>27</v>
      </c>
      <c r="B50" s="3" t="s">
        <v>131</v>
      </c>
      <c r="C50" s="3">
        <v>7</v>
      </c>
      <c r="D50" s="3" t="s">
        <v>49</v>
      </c>
      <c r="E50" s="3" t="s">
        <v>62</v>
      </c>
      <c r="F50" s="3">
        <v>5</v>
      </c>
      <c r="G50" s="3">
        <v>4</v>
      </c>
      <c r="H50" s="3">
        <v>2</v>
      </c>
      <c r="I50" s="3" t="s">
        <v>199</v>
      </c>
      <c r="J50" s="3">
        <v>4</v>
      </c>
      <c r="K50" s="3" t="s">
        <v>109</v>
      </c>
      <c r="L50" s="3" t="s">
        <v>36</v>
      </c>
      <c r="M50" s="3" t="s">
        <v>140</v>
      </c>
      <c r="N50" s="3" t="s">
        <v>122</v>
      </c>
      <c r="O50" s="3" t="s">
        <v>36</v>
      </c>
      <c r="P50" s="3" t="s">
        <v>37</v>
      </c>
      <c r="Q50" s="3" t="s">
        <v>200</v>
      </c>
      <c r="R50" s="3" t="s">
        <v>59</v>
      </c>
      <c r="S50" s="3" t="s">
        <v>68</v>
      </c>
      <c r="T50" s="3" t="s">
        <v>45</v>
      </c>
      <c r="U50" s="3" t="s">
        <v>95</v>
      </c>
      <c r="V50" s="3" t="s">
        <v>40</v>
      </c>
      <c r="W50" s="3" t="s">
        <v>43</v>
      </c>
      <c r="X50" s="3" t="s">
        <v>79</v>
      </c>
      <c r="Y50" s="3" t="s">
        <v>71</v>
      </c>
      <c r="Z50" s="3" t="s">
        <v>45</v>
      </c>
      <c r="AA50" s="3" t="s">
        <v>46</v>
      </c>
      <c r="AB50" s="3" t="s">
        <v>154</v>
      </c>
    </row>
    <row r="51" spans="1:28" ht="12.75" x14ac:dyDescent="0.2">
      <c r="A51" s="3">
        <v>37</v>
      </c>
      <c r="B51" s="3" t="s">
        <v>201</v>
      </c>
      <c r="C51" s="3">
        <v>5</v>
      </c>
      <c r="D51" s="3" t="s">
        <v>29</v>
      </c>
      <c r="E51" s="3" t="s">
        <v>107</v>
      </c>
      <c r="F51" s="3">
        <v>4</v>
      </c>
      <c r="G51" s="3">
        <v>6</v>
      </c>
      <c r="H51" s="3" t="s">
        <v>90</v>
      </c>
      <c r="I51" s="3" t="s">
        <v>202</v>
      </c>
      <c r="J51" s="3">
        <v>3</v>
      </c>
      <c r="K51" s="3" t="s">
        <v>109</v>
      </c>
      <c r="L51" s="3" t="s">
        <v>33</v>
      </c>
      <c r="M51" s="3" t="s">
        <v>34</v>
      </c>
      <c r="N51" s="3" t="s">
        <v>82</v>
      </c>
      <c r="O51" s="3" t="s">
        <v>55</v>
      </c>
      <c r="P51" s="3" t="s">
        <v>37</v>
      </c>
      <c r="Q51" s="3" t="s">
        <v>203</v>
      </c>
      <c r="R51" s="3" t="s">
        <v>94</v>
      </c>
      <c r="S51" s="3" t="s">
        <v>68</v>
      </c>
      <c r="T51" s="3" t="s">
        <v>41</v>
      </c>
      <c r="U51" s="3" t="s">
        <v>42</v>
      </c>
      <c r="V51" s="3" t="s">
        <v>43</v>
      </c>
      <c r="W51" s="3" t="s">
        <v>71</v>
      </c>
      <c r="X51" s="3" t="s">
        <v>79</v>
      </c>
      <c r="Y51" s="3" t="s">
        <v>72</v>
      </c>
      <c r="Z51" s="3" t="s">
        <v>71</v>
      </c>
      <c r="AA51" s="3" t="s">
        <v>72</v>
      </c>
      <c r="AB51" s="3" t="s">
        <v>47</v>
      </c>
    </row>
    <row r="52" spans="1:28" ht="12.75" x14ac:dyDescent="0.2">
      <c r="A52" s="3">
        <v>24</v>
      </c>
      <c r="B52" s="3" t="s">
        <v>131</v>
      </c>
      <c r="C52" s="3">
        <v>2</v>
      </c>
      <c r="D52" s="3" t="s">
        <v>204</v>
      </c>
      <c r="E52" s="3" t="s">
        <v>89</v>
      </c>
      <c r="F52" s="3">
        <v>0</v>
      </c>
      <c r="G52" s="3">
        <v>0</v>
      </c>
      <c r="H52" s="3" t="s">
        <v>479</v>
      </c>
      <c r="I52" s="3" t="s">
        <v>112</v>
      </c>
      <c r="K52" s="3" t="s">
        <v>32</v>
      </c>
      <c r="L52" s="3" t="s">
        <v>125</v>
      </c>
      <c r="M52" s="3" t="s">
        <v>133</v>
      </c>
      <c r="N52" s="3" t="s">
        <v>122</v>
      </c>
      <c r="O52" s="3" t="s">
        <v>86</v>
      </c>
      <c r="P52" s="3" t="s">
        <v>37</v>
      </c>
      <c r="Q52" s="3" t="s">
        <v>87</v>
      </c>
      <c r="R52" s="3" t="s">
        <v>59</v>
      </c>
      <c r="S52" s="3" t="s">
        <v>68</v>
      </c>
      <c r="T52" s="3" t="s">
        <v>41</v>
      </c>
      <c r="U52" s="3" t="s">
        <v>95</v>
      </c>
      <c r="V52" s="3" t="s">
        <v>88</v>
      </c>
      <c r="W52" s="3" t="s">
        <v>78</v>
      </c>
      <c r="X52" s="3" t="s">
        <v>79</v>
      </c>
      <c r="Y52" s="3" t="s">
        <v>72</v>
      </c>
      <c r="Z52" s="3" t="s">
        <v>71</v>
      </c>
      <c r="AA52" s="3" t="s">
        <v>73</v>
      </c>
      <c r="AB52" s="3" t="s">
        <v>47</v>
      </c>
    </row>
    <row r="53" spans="1:28" ht="12.75" x14ac:dyDescent="0.2">
      <c r="A53" s="3">
        <v>38</v>
      </c>
      <c r="B53" s="3" t="s">
        <v>48</v>
      </c>
      <c r="C53" s="3">
        <v>5</v>
      </c>
      <c r="D53" s="3" t="s">
        <v>49</v>
      </c>
      <c r="E53" s="3" t="s">
        <v>128</v>
      </c>
      <c r="F53" s="3">
        <v>2</v>
      </c>
      <c r="G53" s="3">
        <v>1</v>
      </c>
      <c r="H53" s="3" t="s">
        <v>479</v>
      </c>
      <c r="I53" s="3" t="s">
        <v>50</v>
      </c>
      <c r="J53" s="3">
        <v>0</v>
      </c>
      <c r="K53" s="3" t="s">
        <v>51</v>
      </c>
      <c r="L53" s="3" t="s">
        <v>129</v>
      </c>
      <c r="M53" s="3" t="s">
        <v>145</v>
      </c>
      <c r="N53" s="3" t="s">
        <v>82</v>
      </c>
      <c r="O53" s="3" t="s">
        <v>83</v>
      </c>
      <c r="P53" s="3" t="s">
        <v>37</v>
      </c>
      <c r="Q53" s="3" t="s">
        <v>100</v>
      </c>
      <c r="R53" s="3" t="s">
        <v>153</v>
      </c>
      <c r="S53" s="3" t="s">
        <v>40</v>
      </c>
      <c r="T53" s="3" t="s">
        <v>40</v>
      </c>
      <c r="U53" s="3" t="s">
        <v>130</v>
      </c>
      <c r="V53" s="3" t="s">
        <v>43</v>
      </c>
      <c r="W53" s="3" t="s">
        <v>43</v>
      </c>
      <c r="X53" s="3" t="s">
        <v>59</v>
      </c>
      <c r="Y53" s="3" t="s">
        <v>43</v>
      </c>
      <c r="Z53" s="3" t="s">
        <v>45</v>
      </c>
      <c r="AA53" s="3" t="s">
        <v>73</v>
      </c>
      <c r="AB53" s="3" t="s">
        <v>101</v>
      </c>
    </row>
    <row r="54" spans="1:28" ht="12.75" x14ac:dyDescent="0.2">
      <c r="A54" s="3">
        <v>33</v>
      </c>
      <c r="B54" s="3" t="s">
        <v>48</v>
      </c>
      <c r="C54" s="3">
        <v>2</v>
      </c>
      <c r="D54" s="3" t="s">
        <v>49</v>
      </c>
      <c r="E54" s="3" t="s">
        <v>30</v>
      </c>
      <c r="F54" s="3">
        <v>1</v>
      </c>
      <c r="G54" s="3">
        <v>3</v>
      </c>
      <c r="H54" s="3" t="s">
        <v>479</v>
      </c>
      <c r="I54" s="3" t="s">
        <v>194</v>
      </c>
      <c r="J54" s="3">
        <v>1</v>
      </c>
      <c r="K54" s="3" t="s">
        <v>51</v>
      </c>
      <c r="L54" s="3" t="s">
        <v>36</v>
      </c>
      <c r="M54" s="3" t="s">
        <v>205</v>
      </c>
      <c r="N54" s="3" t="s">
        <v>82</v>
      </c>
      <c r="O54" s="3" t="s">
        <v>55</v>
      </c>
      <c r="P54" s="3" t="s">
        <v>147</v>
      </c>
      <c r="Q54" s="3" t="s">
        <v>206</v>
      </c>
      <c r="R54" s="3" t="s">
        <v>59</v>
      </c>
      <c r="S54" s="3" t="s">
        <v>69</v>
      </c>
      <c r="T54" s="3" t="s">
        <v>41</v>
      </c>
      <c r="U54" s="3" t="s">
        <v>39</v>
      </c>
      <c r="V54" s="3" t="s">
        <v>40</v>
      </c>
      <c r="W54" s="3" t="s">
        <v>39</v>
      </c>
      <c r="X54" s="3" t="s">
        <v>39</v>
      </c>
      <c r="Y54" s="3" t="s">
        <v>43</v>
      </c>
      <c r="Z54" s="3" t="s">
        <v>45</v>
      </c>
      <c r="AA54" s="3" t="s">
        <v>73</v>
      </c>
      <c r="AB54" s="3" t="s">
        <v>47</v>
      </c>
    </row>
    <row r="55" spans="1:28" ht="12.75" x14ac:dyDescent="0.2">
      <c r="A55" s="3">
        <v>28</v>
      </c>
      <c r="B55" s="3" t="s">
        <v>48</v>
      </c>
      <c r="C55" s="3">
        <v>2</v>
      </c>
      <c r="D55" s="3" t="s">
        <v>49</v>
      </c>
      <c r="E55" s="3" t="s">
        <v>89</v>
      </c>
      <c r="F55" s="3">
        <v>0</v>
      </c>
      <c r="G55" s="3">
        <v>0</v>
      </c>
      <c r="H55" s="3" t="s">
        <v>479</v>
      </c>
      <c r="I55" s="3" t="s">
        <v>112</v>
      </c>
      <c r="J55" s="3">
        <v>0</v>
      </c>
      <c r="K55" s="3" t="s">
        <v>51</v>
      </c>
      <c r="L55" s="3" t="s">
        <v>36</v>
      </c>
      <c r="M55" s="3" t="s">
        <v>207</v>
      </c>
      <c r="N55" s="3" t="s">
        <v>82</v>
      </c>
      <c r="O55" s="3" t="s">
        <v>86</v>
      </c>
      <c r="P55" s="3" t="s">
        <v>37</v>
      </c>
      <c r="Q55" s="3" t="s">
        <v>87</v>
      </c>
      <c r="R55" s="3" t="s">
        <v>59</v>
      </c>
      <c r="S55" s="3" t="s">
        <v>59</v>
      </c>
      <c r="T55" s="3" t="s">
        <v>43</v>
      </c>
      <c r="U55" s="3" t="s">
        <v>95</v>
      </c>
      <c r="V55" s="3" t="s">
        <v>88</v>
      </c>
      <c r="W55" s="3" t="s">
        <v>78</v>
      </c>
      <c r="X55" s="3" t="s">
        <v>71</v>
      </c>
      <c r="Y55" s="3" t="s">
        <v>72</v>
      </c>
      <c r="Z55" s="3" t="s">
        <v>44</v>
      </c>
      <c r="AA55" s="3" t="s">
        <v>72</v>
      </c>
      <c r="AB55" s="3" t="s">
        <v>47</v>
      </c>
    </row>
    <row r="56" spans="1:28" ht="12.75" x14ac:dyDescent="0.2">
      <c r="A56" s="3">
        <v>48</v>
      </c>
      <c r="B56" s="3" t="s">
        <v>48</v>
      </c>
      <c r="C56" s="3">
        <v>3</v>
      </c>
      <c r="D56" s="3" t="s">
        <v>49</v>
      </c>
      <c r="E56" s="3" t="s">
        <v>62</v>
      </c>
      <c r="F56" s="3">
        <v>4</v>
      </c>
      <c r="G56" s="3">
        <v>3</v>
      </c>
      <c r="H56" s="3">
        <v>2</v>
      </c>
      <c r="I56" s="3" t="s">
        <v>208</v>
      </c>
      <c r="J56" s="3">
        <v>3</v>
      </c>
      <c r="K56" s="3" t="s">
        <v>103</v>
      </c>
      <c r="L56" s="3" t="s">
        <v>33</v>
      </c>
      <c r="M56" s="3" t="s">
        <v>209</v>
      </c>
      <c r="N56" s="3" t="s">
        <v>162</v>
      </c>
      <c r="O56" s="3" t="s">
        <v>181</v>
      </c>
      <c r="P56" s="3" t="s">
        <v>37</v>
      </c>
      <c r="Q56" s="3" t="s">
        <v>210</v>
      </c>
      <c r="R56" s="3" t="s">
        <v>165</v>
      </c>
      <c r="S56" s="3" t="s">
        <v>69</v>
      </c>
      <c r="T56" s="3" t="s">
        <v>45</v>
      </c>
      <c r="U56" s="3" t="s">
        <v>42</v>
      </c>
      <c r="V56" s="3" t="s">
        <v>40</v>
      </c>
      <c r="W56" s="3" t="s">
        <v>71</v>
      </c>
      <c r="X56" s="3" t="s">
        <v>71</v>
      </c>
      <c r="Y56" s="3" t="s">
        <v>43</v>
      </c>
      <c r="Z56" s="3" t="s">
        <v>45</v>
      </c>
      <c r="AA56" s="3" t="s">
        <v>73</v>
      </c>
      <c r="AB56" s="3" t="s">
        <v>47</v>
      </c>
    </row>
    <row r="57" spans="1:28" ht="12.75" x14ac:dyDescent="0.2">
      <c r="A57" s="3">
        <v>39</v>
      </c>
      <c r="B57" s="3" t="s">
        <v>131</v>
      </c>
      <c r="C57" s="3">
        <v>2</v>
      </c>
      <c r="D57" s="3" t="s">
        <v>204</v>
      </c>
      <c r="E57" s="3" t="s">
        <v>115</v>
      </c>
      <c r="F57" s="3">
        <v>2</v>
      </c>
      <c r="G57" s="3">
        <v>0</v>
      </c>
      <c r="H57" s="3" t="s">
        <v>479</v>
      </c>
      <c r="I57" s="3" t="s">
        <v>211</v>
      </c>
      <c r="J57" s="3">
        <v>3</v>
      </c>
      <c r="K57" s="3" t="s">
        <v>32</v>
      </c>
      <c r="L57" s="3" t="s">
        <v>64</v>
      </c>
      <c r="M57" s="3" t="s">
        <v>212</v>
      </c>
      <c r="N57" s="3" t="s">
        <v>82</v>
      </c>
      <c r="O57" s="3" t="s">
        <v>86</v>
      </c>
      <c r="P57" s="3" t="s">
        <v>37</v>
      </c>
      <c r="Q57" s="3" t="s">
        <v>87</v>
      </c>
      <c r="R57" s="3" t="s">
        <v>59</v>
      </c>
      <c r="S57" s="3" t="s">
        <v>68</v>
      </c>
      <c r="T57" s="3" t="s">
        <v>43</v>
      </c>
      <c r="U57" s="3" t="s">
        <v>43</v>
      </c>
      <c r="V57" s="3" t="s">
        <v>88</v>
      </c>
      <c r="W57" s="3" t="s">
        <v>71</v>
      </c>
      <c r="X57" s="3" t="s">
        <v>71</v>
      </c>
      <c r="Y57" s="3" t="s">
        <v>43</v>
      </c>
      <c r="Z57" s="3" t="s">
        <v>45</v>
      </c>
      <c r="AA57" s="3" t="s">
        <v>46</v>
      </c>
      <c r="AB57" s="3" t="s">
        <v>101</v>
      </c>
    </row>
    <row r="58" spans="1:28" ht="12.75" x14ac:dyDescent="0.2">
      <c r="A58" s="3">
        <v>37</v>
      </c>
      <c r="B58" s="3" t="s">
        <v>48</v>
      </c>
      <c r="C58" s="3">
        <v>3</v>
      </c>
      <c r="D58" s="3" t="s">
        <v>106</v>
      </c>
      <c r="E58" s="3" t="s">
        <v>107</v>
      </c>
      <c r="F58" s="3">
        <v>1</v>
      </c>
      <c r="G58" s="3">
        <v>3</v>
      </c>
      <c r="H58" s="3">
        <v>3</v>
      </c>
      <c r="I58" s="3" t="s">
        <v>124</v>
      </c>
      <c r="J58" s="3">
        <v>2</v>
      </c>
      <c r="K58" s="3" t="s">
        <v>103</v>
      </c>
      <c r="L58" s="3" t="s">
        <v>98</v>
      </c>
      <c r="M58" s="3" t="s">
        <v>34</v>
      </c>
      <c r="N58" s="3" t="s">
        <v>54</v>
      </c>
      <c r="O58" s="3" t="s">
        <v>36</v>
      </c>
      <c r="P58" s="3" t="s">
        <v>37</v>
      </c>
      <c r="Q58" s="3" t="s">
        <v>213</v>
      </c>
      <c r="R58" s="3" t="s">
        <v>39</v>
      </c>
      <c r="S58" s="3" t="s">
        <v>68</v>
      </c>
      <c r="T58" s="3" t="s">
        <v>45</v>
      </c>
      <c r="U58" s="3" t="s">
        <v>95</v>
      </c>
      <c r="V58" s="3" t="s">
        <v>69</v>
      </c>
      <c r="W58" s="3" t="s">
        <v>78</v>
      </c>
      <c r="X58" s="3" t="s">
        <v>79</v>
      </c>
      <c r="Y58" s="3" t="s">
        <v>44</v>
      </c>
      <c r="Z58" s="3" t="s">
        <v>43</v>
      </c>
      <c r="AA58" s="3" t="s">
        <v>73</v>
      </c>
      <c r="AB58" s="3" t="s">
        <v>47</v>
      </c>
    </row>
    <row r="59" spans="1:28" ht="12.75" x14ac:dyDescent="0.2">
      <c r="A59" s="3">
        <v>44</v>
      </c>
      <c r="B59" s="3" t="s">
        <v>48</v>
      </c>
      <c r="C59" s="3">
        <v>6</v>
      </c>
      <c r="D59" s="3" t="s">
        <v>49</v>
      </c>
      <c r="E59" s="3" t="s">
        <v>115</v>
      </c>
      <c r="F59" s="3">
        <v>2</v>
      </c>
      <c r="G59" s="3">
        <v>1</v>
      </c>
      <c r="H59" s="3">
        <v>1</v>
      </c>
      <c r="I59" s="3" t="s">
        <v>214</v>
      </c>
      <c r="J59" s="3">
        <v>1</v>
      </c>
      <c r="K59" s="3" t="s">
        <v>109</v>
      </c>
      <c r="L59" s="3" t="s">
        <v>33</v>
      </c>
      <c r="M59" s="3" t="s">
        <v>215</v>
      </c>
      <c r="N59" s="3" t="s">
        <v>162</v>
      </c>
      <c r="O59" s="3" t="s">
        <v>83</v>
      </c>
      <c r="P59" s="3" t="s">
        <v>37</v>
      </c>
      <c r="Q59" s="3" t="s">
        <v>216</v>
      </c>
      <c r="R59" s="3" t="s">
        <v>39</v>
      </c>
      <c r="S59" s="3" t="s">
        <v>68</v>
      </c>
      <c r="T59" s="3" t="s">
        <v>43</v>
      </c>
      <c r="U59" s="3" t="s">
        <v>42</v>
      </c>
      <c r="V59" s="3" t="s">
        <v>59</v>
      </c>
      <c r="W59" s="3" t="s">
        <v>78</v>
      </c>
      <c r="X59" s="3" t="s">
        <v>71</v>
      </c>
      <c r="Y59" s="3" t="s">
        <v>43</v>
      </c>
      <c r="Z59" s="3" t="s">
        <v>43</v>
      </c>
      <c r="AA59" s="3" t="s">
        <v>72</v>
      </c>
      <c r="AB59" s="3" t="s">
        <v>47</v>
      </c>
    </row>
    <row r="60" spans="1:28" ht="12.75" x14ac:dyDescent="0.2">
      <c r="A60" s="3">
        <v>39</v>
      </c>
      <c r="B60" s="3" t="s">
        <v>48</v>
      </c>
      <c r="C60" s="3">
        <v>5</v>
      </c>
      <c r="D60" s="3" t="s">
        <v>106</v>
      </c>
      <c r="E60" s="3" t="s">
        <v>115</v>
      </c>
      <c r="F60" s="3">
        <v>2</v>
      </c>
      <c r="H60" s="3">
        <v>3</v>
      </c>
      <c r="I60" s="3" t="s">
        <v>50</v>
      </c>
      <c r="J60" s="3">
        <v>5</v>
      </c>
      <c r="K60" s="3" t="s">
        <v>103</v>
      </c>
      <c r="L60" s="3" t="s">
        <v>98</v>
      </c>
      <c r="M60" s="3" t="s">
        <v>217</v>
      </c>
      <c r="N60" s="3" t="s">
        <v>54</v>
      </c>
      <c r="O60" s="3" t="s">
        <v>55</v>
      </c>
      <c r="P60" s="3" t="s">
        <v>37</v>
      </c>
      <c r="Q60" s="3" t="s">
        <v>84</v>
      </c>
      <c r="R60" s="3" t="s">
        <v>153</v>
      </c>
      <c r="S60" s="3" t="s">
        <v>39</v>
      </c>
      <c r="T60" s="3" t="s">
        <v>43</v>
      </c>
      <c r="U60" s="3" t="s">
        <v>95</v>
      </c>
      <c r="V60" s="3" t="s">
        <v>40</v>
      </c>
      <c r="W60" s="3" t="s">
        <v>71</v>
      </c>
      <c r="X60" s="3" t="s">
        <v>79</v>
      </c>
      <c r="Y60" s="3" t="s">
        <v>43</v>
      </c>
      <c r="Z60" s="3" t="s">
        <v>71</v>
      </c>
      <c r="AA60" s="3" t="s">
        <v>73</v>
      </c>
      <c r="AB60" s="3" t="s">
        <v>47</v>
      </c>
    </row>
    <row r="61" spans="1:28" ht="12.75" x14ac:dyDescent="0.2">
      <c r="A61" s="3">
        <v>49</v>
      </c>
      <c r="B61" s="3" t="s">
        <v>28</v>
      </c>
      <c r="C61" s="3">
        <v>6</v>
      </c>
      <c r="D61" s="3" t="s">
        <v>218</v>
      </c>
      <c r="E61" s="3" t="s">
        <v>89</v>
      </c>
      <c r="F61" s="3">
        <v>1</v>
      </c>
      <c r="G61" s="3">
        <v>4</v>
      </c>
      <c r="H61" s="3" t="s">
        <v>90</v>
      </c>
      <c r="I61" s="3" t="s">
        <v>219</v>
      </c>
      <c r="J61" s="3">
        <v>5</v>
      </c>
      <c r="K61" s="3" t="s">
        <v>32</v>
      </c>
      <c r="L61" s="3" t="s">
        <v>98</v>
      </c>
      <c r="M61" s="3" t="s">
        <v>158</v>
      </c>
      <c r="N61" s="3" t="s">
        <v>54</v>
      </c>
      <c r="O61" s="3" t="s">
        <v>55</v>
      </c>
      <c r="P61" s="3" t="s">
        <v>37</v>
      </c>
      <c r="Q61" s="3" t="s">
        <v>216</v>
      </c>
      <c r="R61" s="3" t="s">
        <v>94</v>
      </c>
      <c r="S61" s="3" t="s">
        <v>59</v>
      </c>
      <c r="T61" s="3" t="s">
        <v>95</v>
      </c>
      <c r="U61" s="3" t="s">
        <v>42</v>
      </c>
      <c r="V61" s="3" t="s">
        <v>69</v>
      </c>
      <c r="W61" s="3" t="s">
        <v>71</v>
      </c>
      <c r="X61" s="3" t="s">
        <v>79</v>
      </c>
      <c r="Y61" s="3" t="s">
        <v>44</v>
      </c>
      <c r="Z61" s="3" t="s">
        <v>71</v>
      </c>
      <c r="AA61" s="3" t="s">
        <v>72</v>
      </c>
    </row>
    <row r="62" spans="1:28" ht="12.75" x14ac:dyDescent="0.2">
      <c r="A62" s="3">
        <v>30</v>
      </c>
      <c r="B62" s="3" t="s">
        <v>28</v>
      </c>
      <c r="C62" s="3">
        <v>2</v>
      </c>
      <c r="D62" s="3" t="s">
        <v>49</v>
      </c>
      <c r="E62" s="3" t="s">
        <v>115</v>
      </c>
      <c r="F62" s="3">
        <v>1</v>
      </c>
      <c r="G62" s="3">
        <v>0</v>
      </c>
      <c r="H62" s="3">
        <v>1</v>
      </c>
      <c r="I62" s="3" t="s">
        <v>112</v>
      </c>
      <c r="K62" s="3" t="s">
        <v>51</v>
      </c>
      <c r="L62" s="3" t="s">
        <v>125</v>
      </c>
      <c r="M62" s="3" t="s">
        <v>180</v>
      </c>
      <c r="N62" s="3" t="s">
        <v>82</v>
      </c>
      <c r="O62" s="3" t="s">
        <v>86</v>
      </c>
      <c r="P62" s="3" t="s">
        <v>37</v>
      </c>
      <c r="Q62" s="3" t="s">
        <v>87</v>
      </c>
      <c r="R62" s="3" t="s">
        <v>39</v>
      </c>
      <c r="S62" s="3" t="s">
        <v>59</v>
      </c>
      <c r="T62" s="3" t="s">
        <v>41</v>
      </c>
      <c r="U62" s="3" t="s">
        <v>43</v>
      </c>
      <c r="V62" s="3" t="s">
        <v>88</v>
      </c>
      <c r="W62" s="3" t="s">
        <v>43</v>
      </c>
      <c r="X62" s="3" t="s">
        <v>71</v>
      </c>
      <c r="Y62" s="3" t="s">
        <v>71</v>
      </c>
      <c r="Z62" s="3" t="s">
        <v>71</v>
      </c>
      <c r="AA62" s="3" t="s">
        <v>72</v>
      </c>
      <c r="AB62" s="3" t="s">
        <v>47</v>
      </c>
    </row>
    <row r="63" spans="1:28" ht="12.75" x14ac:dyDescent="0.2">
      <c r="A63" s="3">
        <v>37</v>
      </c>
      <c r="B63" s="3" t="s">
        <v>28</v>
      </c>
      <c r="C63" s="3">
        <v>3</v>
      </c>
      <c r="D63" s="3" t="s">
        <v>49</v>
      </c>
      <c r="E63" s="3" t="s">
        <v>156</v>
      </c>
      <c r="F63" s="3">
        <v>4</v>
      </c>
      <c r="G63" s="3">
        <v>2</v>
      </c>
      <c r="H63" s="3">
        <v>3</v>
      </c>
      <c r="I63" s="3" t="s">
        <v>220</v>
      </c>
      <c r="J63" s="3">
        <v>3</v>
      </c>
      <c r="K63" s="3" t="s">
        <v>32</v>
      </c>
      <c r="L63" s="3" t="s">
        <v>98</v>
      </c>
      <c r="M63" s="3" t="s">
        <v>221</v>
      </c>
      <c r="N63" s="3" t="s">
        <v>122</v>
      </c>
      <c r="O63" s="3" t="s">
        <v>55</v>
      </c>
      <c r="P63" s="3" t="s">
        <v>147</v>
      </c>
      <c r="Q63" s="3" t="s">
        <v>222</v>
      </c>
      <c r="R63" s="3" t="s">
        <v>165</v>
      </c>
      <c r="S63" s="3" t="s">
        <v>40</v>
      </c>
      <c r="T63" s="3" t="s">
        <v>69</v>
      </c>
      <c r="U63" s="3" t="s">
        <v>42</v>
      </c>
      <c r="V63" s="3" t="s">
        <v>70</v>
      </c>
      <c r="W63" s="3" t="s">
        <v>39</v>
      </c>
      <c r="X63" s="3" t="s">
        <v>39</v>
      </c>
      <c r="Y63" s="3" t="s">
        <v>71</v>
      </c>
      <c r="Z63" s="3" t="s">
        <v>43</v>
      </c>
      <c r="AA63" s="3" t="s">
        <v>46</v>
      </c>
      <c r="AB63" s="3" t="s">
        <v>101</v>
      </c>
    </row>
    <row r="64" spans="1:28" ht="12.75" x14ac:dyDescent="0.2">
      <c r="A64" s="3">
        <v>24</v>
      </c>
      <c r="B64" s="3" t="s">
        <v>131</v>
      </c>
      <c r="C64" s="3">
        <v>4</v>
      </c>
      <c r="D64" s="3" t="s">
        <v>49</v>
      </c>
      <c r="E64" s="3" t="s">
        <v>128</v>
      </c>
      <c r="F64" s="3">
        <v>6</v>
      </c>
      <c r="G64" s="3">
        <v>3</v>
      </c>
      <c r="H64" s="3" t="s">
        <v>479</v>
      </c>
      <c r="I64" s="3" t="s">
        <v>223</v>
      </c>
      <c r="J64" s="3">
        <v>5</v>
      </c>
      <c r="K64" s="3" t="s">
        <v>32</v>
      </c>
      <c r="L64" s="3" t="s">
        <v>64</v>
      </c>
      <c r="M64" s="3" t="s">
        <v>224</v>
      </c>
      <c r="N64" s="3" t="s">
        <v>76</v>
      </c>
      <c r="O64" s="3" t="s">
        <v>118</v>
      </c>
      <c r="P64" s="3" t="s">
        <v>37</v>
      </c>
      <c r="Q64" s="3" t="s">
        <v>225</v>
      </c>
      <c r="R64" s="3" t="s">
        <v>59</v>
      </c>
      <c r="S64" s="3" t="s">
        <v>68</v>
      </c>
      <c r="T64" s="3" t="s">
        <v>41</v>
      </c>
      <c r="U64" s="3" t="s">
        <v>43</v>
      </c>
      <c r="V64" s="3" t="s">
        <v>137</v>
      </c>
      <c r="W64" s="3" t="s">
        <v>59</v>
      </c>
      <c r="X64" s="3" t="s">
        <v>39</v>
      </c>
      <c r="Y64" s="3" t="s">
        <v>72</v>
      </c>
      <c r="Z64" s="3" t="s">
        <v>170</v>
      </c>
      <c r="AA64" s="3" t="s">
        <v>46</v>
      </c>
      <c r="AB64" s="3" t="s">
        <v>47</v>
      </c>
    </row>
    <row r="65" spans="1:28" ht="12.75" x14ac:dyDescent="0.2">
      <c r="A65" s="3">
        <v>49</v>
      </c>
      <c r="B65" s="3" t="s">
        <v>48</v>
      </c>
      <c r="C65" s="3">
        <v>4</v>
      </c>
      <c r="D65" s="3" t="s">
        <v>49</v>
      </c>
      <c r="E65" s="3" t="s">
        <v>89</v>
      </c>
      <c r="F65" s="3">
        <v>3</v>
      </c>
      <c r="G65" s="3">
        <v>2</v>
      </c>
      <c r="H65" s="3">
        <v>2</v>
      </c>
      <c r="I65" s="3" t="s">
        <v>91</v>
      </c>
      <c r="J65" s="3">
        <v>3</v>
      </c>
      <c r="K65" s="3" t="s">
        <v>109</v>
      </c>
      <c r="L65" s="3" t="s">
        <v>33</v>
      </c>
      <c r="M65" s="3" t="s">
        <v>174</v>
      </c>
      <c r="N65" s="3" t="s">
        <v>35</v>
      </c>
      <c r="O65" s="3" t="s">
        <v>66</v>
      </c>
      <c r="P65" s="3" t="s">
        <v>37</v>
      </c>
      <c r="Q65" s="3" t="s">
        <v>198</v>
      </c>
      <c r="R65" s="3" t="s">
        <v>59</v>
      </c>
      <c r="S65" s="3" t="s">
        <v>68</v>
      </c>
      <c r="T65" s="3" t="s">
        <v>45</v>
      </c>
      <c r="U65" s="3" t="s">
        <v>42</v>
      </c>
      <c r="V65" s="3" t="s">
        <v>43</v>
      </c>
      <c r="W65" s="3" t="s">
        <v>78</v>
      </c>
      <c r="X65" s="3" t="s">
        <v>79</v>
      </c>
      <c r="Y65" s="3" t="s">
        <v>43</v>
      </c>
      <c r="Z65" s="3" t="s">
        <v>71</v>
      </c>
      <c r="AA65" s="3" t="s">
        <v>72</v>
      </c>
      <c r="AB65" s="3" t="s">
        <v>101</v>
      </c>
    </row>
    <row r="66" spans="1:28" ht="12.75" x14ac:dyDescent="0.2">
      <c r="A66" s="3">
        <v>25</v>
      </c>
      <c r="B66" s="3" t="s">
        <v>131</v>
      </c>
      <c r="C66" s="3">
        <v>6</v>
      </c>
      <c r="D66" s="3" t="s">
        <v>49</v>
      </c>
      <c r="E66" s="3" t="s">
        <v>89</v>
      </c>
      <c r="F66" s="3">
        <v>0</v>
      </c>
      <c r="G66" s="3">
        <v>0</v>
      </c>
      <c r="H66" s="3">
        <v>2</v>
      </c>
      <c r="I66" s="3" t="s">
        <v>50</v>
      </c>
      <c r="J66" s="3">
        <v>1</v>
      </c>
      <c r="K66" s="3" t="s">
        <v>51</v>
      </c>
      <c r="L66" s="3" t="s">
        <v>52</v>
      </c>
      <c r="M66" s="3" t="s">
        <v>226</v>
      </c>
      <c r="N66" s="3" t="s">
        <v>122</v>
      </c>
      <c r="O66" s="3" t="s">
        <v>86</v>
      </c>
      <c r="P66" s="3" t="s">
        <v>227</v>
      </c>
      <c r="Q66" s="3" t="s">
        <v>87</v>
      </c>
      <c r="R66" s="3" t="s">
        <v>94</v>
      </c>
      <c r="S66" s="3" t="s">
        <v>69</v>
      </c>
      <c r="T66" s="3" t="s">
        <v>69</v>
      </c>
      <c r="U66" s="3" t="s">
        <v>43</v>
      </c>
      <c r="V66" s="3" t="s">
        <v>95</v>
      </c>
      <c r="W66" s="3" t="s">
        <v>71</v>
      </c>
      <c r="X66" s="3" t="s">
        <v>71</v>
      </c>
      <c r="Y66" s="3" t="s">
        <v>72</v>
      </c>
      <c r="Z66" s="3" t="s">
        <v>43</v>
      </c>
      <c r="AA66" s="3" t="s">
        <v>72</v>
      </c>
      <c r="AB66" s="3" t="s">
        <v>47</v>
      </c>
    </row>
    <row r="67" spans="1:28" ht="12.75" x14ac:dyDescent="0.2">
      <c r="A67" s="3">
        <v>37</v>
      </c>
      <c r="B67" s="3" t="s">
        <v>48</v>
      </c>
      <c r="C67" s="3">
        <v>1</v>
      </c>
      <c r="D67" s="3" t="s">
        <v>49</v>
      </c>
      <c r="E67" s="3" t="s">
        <v>62</v>
      </c>
      <c r="F67" s="3">
        <v>0</v>
      </c>
      <c r="G67" s="3">
        <v>2</v>
      </c>
      <c r="H67" s="3" t="s">
        <v>90</v>
      </c>
      <c r="I67" s="3" t="s">
        <v>228</v>
      </c>
      <c r="J67" s="3">
        <v>2</v>
      </c>
      <c r="K67" s="3" t="s">
        <v>32</v>
      </c>
      <c r="L67" s="3" t="s">
        <v>52</v>
      </c>
      <c r="M67" s="3" t="s">
        <v>221</v>
      </c>
      <c r="N67" s="3" t="s">
        <v>122</v>
      </c>
      <c r="O67" s="3" t="s">
        <v>36</v>
      </c>
      <c r="P67" s="3" t="s">
        <v>37</v>
      </c>
      <c r="Q67" s="3" t="s">
        <v>229</v>
      </c>
      <c r="R67" s="3" t="s">
        <v>94</v>
      </c>
      <c r="S67" s="3" t="s">
        <v>59</v>
      </c>
      <c r="T67" s="3" t="s">
        <v>95</v>
      </c>
      <c r="U67" s="3" t="s">
        <v>95</v>
      </c>
      <c r="V67" s="3" t="s">
        <v>69</v>
      </c>
      <c r="W67" s="3" t="s">
        <v>71</v>
      </c>
      <c r="X67" s="3" t="s">
        <v>79</v>
      </c>
      <c r="Y67" s="3" t="s">
        <v>72</v>
      </c>
      <c r="Z67" s="3" t="s">
        <v>72</v>
      </c>
      <c r="AA67" s="3" t="s">
        <v>73</v>
      </c>
      <c r="AB67" s="3" t="s">
        <v>47</v>
      </c>
    </row>
    <row r="68" spans="1:28" ht="12.75" x14ac:dyDescent="0.2">
      <c r="D68" s="3" t="s">
        <v>106</v>
      </c>
      <c r="E68" s="3" t="s">
        <v>128</v>
      </c>
    </row>
    <row r="69" spans="1:28" ht="12.75" x14ac:dyDescent="0.2">
      <c r="A69" s="3">
        <v>27</v>
      </c>
      <c r="B69" s="3" t="s">
        <v>48</v>
      </c>
      <c r="C69" s="3">
        <v>2</v>
      </c>
      <c r="D69" s="3" t="s">
        <v>49</v>
      </c>
      <c r="E69" s="3" t="s">
        <v>115</v>
      </c>
      <c r="F69" s="3">
        <v>3</v>
      </c>
      <c r="G69" s="3">
        <v>1</v>
      </c>
      <c r="H69" s="3" t="s">
        <v>479</v>
      </c>
      <c r="I69" s="3" t="s">
        <v>50</v>
      </c>
      <c r="J69" s="3">
        <v>4</v>
      </c>
      <c r="K69" s="3" t="s">
        <v>51</v>
      </c>
      <c r="L69" s="3" t="s">
        <v>52</v>
      </c>
      <c r="M69" s="3" t="s">
        <v>53</v>
      </c>
      <c r="N69" s="3" t="s">
        <v>162</v>
      </c>
      <c r="O69" s="3" t="s">
        <v>86</v>
      </c>
      <c r="P69" s="3" t="s">
        <v>37</v>
      </c>
      <c r="Q69" s="3" t="s">
        <v>230</v>
      </c>
      <c r="R69" s="3" t="s">
        <v>39</v>
      </c>
      <c r="S69" s="3" t="s">
        <v>68</v>
      </c>
      <c r="T69" s="3" t="s">
        <v>45</v>
      </c>
      <c r="U69" s="3" t="s">
        <v>43</v>
      </c>
      <c r="V69" s="3" t="s">
        <v>88</v>
      </c>
      <c r="W69" s="3" t="s">
        <v>78</v>
      </c>
      <c r="X69" s="3" t="s">
        <v>71</v>
      </c>
      <c r="Y69" s="3" t="s">
        <v>71</v>
      </c>
      <c r="Z69" s="3" t="s">
        <v>71</v>
      </c>
      <c r="AA69" s="3" t="s">
        <v>73</v>
      </c>
      <c r="AB69" s="3" t="s">
        <v>47</v>
      </c>
    </row>
    <row r="70" spans="1:28" ht="12.75" x14ac:dyDescent="0.2">
      <c r="A70" s="3">
        <v>18</v>
      </c>
      <c r="B70" s="3" t="s">
        <v>131</v>
      </c>
      <c r="C70" s="3">
        <v>2</v>
      </c>
      <c r="D70" s="3" t="s">
        <v>49</v>
      </c>
      <c r="E70" s="3" t="s">
        <v>89</v>
      </c>
      <c r="F70" s="3">
        <v>3</v>
      </c>
      <c r="G70" s="3">
        <v>5</v>
      </c>
      <c r="H70" s="3">
        <v>4</v>
      </c>
      <c r="I70" s="3" t="s">
        <v>231</v>
      </c>
      <c r="J70" s="3">
        <v>0</v>
      </c>
      <c r="K70" s="3" t="s">
        <v>103</v>
      </c>
      <c r="L70" s="3" t="s">
        <v>125</v>
      </c>
      <c r="M70" s="3" t="s">
        <v>133</v>
      </c>
      <c r="N70" s="3" t="s">
        <v>82</v>
      </c>
      <c r="O70" s="3" t="s">
        <v>55</v>
      </c>
      <c r="P70" s="3" t="s">
        <v>227</v>
      </c>
      <c r="Q70" s="3" t="s">
        <v>232</v>
      </c>
      <c r="R70" s="3" t="s">
        <v>95</v>
      </c>
      <c r="S70" s="3" t="s">
        <v>68</v>
      </c>
      <c r="T70" s="3" t="s">
        <v>41</v>
      </c>
      <c r="U70" s="3" t="s">
        <v>43</v>
      </c>
      <c r="V70" s="3" t="s">
        <v>70</v>
      </c>
      <c r="W70" s="3" t="s">
        <v>71</v>
      </c>
      <c r="X70" s="3" t="s">
        <v>79</v>
      </c>
      <c r="Y70" s="3" t="s">
        <v>72</v>
      </c>
      <c r="Z70" s="3" t="s">
        <v>43</v>
      </c>
      <c r="AA70" s="3" t="s">
        <v>73</v>
      </c>
      <c r="AB70" s="3" t="s">
        <v>47</v>
      </c>
    </row>
    <row r="71" spans="1:28" ht="12.75" x14ac:dyDescent="0.2">
      <c r="A71" s="3">
        <v>29</v>
      </c>
      <c r="B71" s="3" t="s">
        <v>28</v>
      </c>
      <c r="C71" s="3">
        <v>3</v>
      </c>
      <c r="D71" s="3" t="s">
        <v>49</v>
      </c>
      <c r="E71" s="3" t="s">
        <v>115</v>
      </c>
      <c r="F71" s="3">
        <v>2</v>
      </c>
      <c r="G71" s="3">
        <v>2</v>
      </c>
      <c r="H71" s="3" t="s">
        <v>479</v>
      </c>
      <c r="I71" s="3" t="s">
        <v>57</v>
      </c>
      <c r="J71" s="3">
        <v>0</v>
      </c>
      <c r="K71" s="3" t="s">
        <v>51</v>
      </c>
      <c r="L71" s="3" t="s">
        <v>52</v>
      </c>
      <c r="M71" s="3" t="s">
        <v>180</v>
      </c>
      <c r="N71" s="3" t="s">
        <v>82</v>
      </c>
      <c r="O71" s="3" t="s">
        <v>86</v>
      </c>
      <c r="P71" s="3" t="s">
        <v>141</v>
      </c>
      <c r="Q71" s="3" t="s">
        <v>206</v>
      </c>
      <c r="R71" s="3" t="s">
        <v>94</v>
      </c>
      <c r="S71" s="3" t="s">
        <v>69</v>
      </c>
      <c r="T71" s="3" t="s">
        <v>41</v>
      </c>
      <c r="U71" s="3" t="s">
        <v>95</v>
      </c>
      <c r="V71" s="3" t="s">
        <v>39</v>
      </c>
      <c r="W71" s="3" t="s">
        <v>78</v>
      </c>
      <c r="X71" s="3" t="s">
        <v>79</v>
      </c>
      <c r="Y71" s="3" t="s">
        <v>44</v>
      </c>
      <c r="Z71" s="3" t="s">
        <v>43</v>
      </c>
      <c r="AA71" s="3" t="s">
        <v>46</v>
      </c>
      <c r="AB71" s="3" t="s">
        <v>47</v>
      </c>
    </row>
    <row r="72" spans="1:28" ht="12.75" x14ac:dyDescent="0.2">
      <c r="A72" s="3">
        <v>26</v>
      </c>
      <c r="B72" s="3" t="s">
        <v>131</v>
      </c>
      <c r="C72" s="3">
        <v>3</v>
      </c>
      <c r="D72" s="3" t="s">
        <v>204</v>
      </c>
      <c r="E72" s="3" t="s">
        <v>115</v>
      </c>
      <c r="F72" s="3">
        <v>1</v>
      </c>
      <c r="G72" s="3">
        <v>1</v>
      </c>
      <c r="H72" s="3" t="s">
        <v>479</v>
      </c>
      <c r="I72" s="3" t="s">
        <v>50</v>
      </c>
      <c r="J72" s="3">
        <v>2</v>
      </c>
      <c r="K72" s="3" t="s">
        <v>51</v>
      </c>
      <c r="L72" s="3" t="s">
        <v>52</v>
      </c>
      <c r="M72" s="3" t="s">
        <v>233</v>
      </c>
      <c r="N72" s="3" t="s">
        <v>162</v>
      </c>
      <c r="O72" s="3" t="s">
        <v>86</v>
      </c>
      <c r="P72" s="3" t="s">
        <v>37</v>
      </c>
      <c r="Q72" s="3" t="s">
        <v>179</v>
      </c>
      <c r="R72" s="3" t="s">
        <v>59</v>
      </c>
      <c r="S72" s="3" t="s">
        <v>68</v>
      </c>
      <c r="T72" s="3" t="s">
        <v>41</v>
      </c>
      <c r="U72" s="3" t="s">
        <v>95</v>
      </c>
      <c r="V72" s="3" t="s">
        <v>88</v>
      </c>
      <c r="W72" s="3" t="s">
        <v>71</v>
      </c>
      <c r="X72" s="3" t="s">
        <v>79</v>
      </c>
      <c r="Y72" s="3" t="s">
        <v>71</v>
      </c>
      <c r="Z72" s="3" t="s">
        <v>43</v>
      </c>
      <c r="AA72" s="3" t="s">
        <v>73</v>
      </c>
      <c r="AB72" s="3" t="s">
        <v>47</v>
      </c>
    </row>
    <row r="73" spans="1:28" ht="12.75" x14ac:dyDescent="0.2">
      <c r="A73" s="3">
        <v>43</v>
      </c>
      <c r="B73" s="3" t="s">
        <v>48</v>
      </c>
      <c r="C73" s="3">
        <v>5</v>
      </c>
      <c r="D73" s="3" t="s">
        <v>49</v>
      </c>
      <c r="E73" s="3" t="s">
        <v>62</v>
      </c>
      <c r="F73" s="3">
        <v>2</v>
      </c>
      <c r="G73" s="3">
        <v>2</v>
      </c>
      <c r="H73" s="3" t="s">
        <v>479</v>
      </c>
      <c r="I73" s="3" t="s">
        <v>234</v>
      </c>
      <c r="J73" s="3">
        <v>1</v>
      </c>
      <c r="K73" s="3" t="s">
        <v>32</v>
      </c>
      <c r="L73" s="3" t="s">
        <v>36</v>
      </c>
      <c r="M73" s="3" t="s">
        <v>195</v>
      </c>
      <c r="N73" s="3" t="s">
        <v>162</v>
      </c>
      <c r="O73" s="3" t="s">
        <v>66</v>
      </c>
      <c r="P73" s="3" t="s">
        <v>227</v>
      </c>
      <c r="Q73" s="3" t="s">
        <v>235</v>
      </c>
      <c r="R73" s="3" t="s">
        <v>153</v>
      </c>
      <c r="S73" s="3" t="s">
        <v>69</v>
      </c>
      <c r="T73" s="3" t="s">
        <v>45</v>
      </c>
      <c r="U73" s="3" t="s">
        <v>42</v>
      </c>
      <c r="V73" s="3" t="s">
        <v>40</v>
      </c>
      <c r="W73" s="3" t="s">
        <v>71</v>
      </c>
      <c r="X73" s="3" t="s">
        <v>79</v>
      </c>
      <c r="Y73" s="3" t="s">
        <v>45</v>
      </c>
      <c r="Z73" s="3" t="s">
        <v>45</v>
      </c>
      <c r="AA73" s="3" t="s">
        <v>73</v>
      </c>
      <c r="AB73" s="3" t="s">
        <v>152</v>
      </c>
    </row>
    <row r="74" spans="1:28" ht="12.75" x14ac:dyDescent="0.2">
      <c r="A74" s="3">
        <v>43</v>
      </c>
      <c r="B74" s="3" t="s">
        <v>28</v>
      </c>
      <c r="C74" s="3">
        <v>4</v>
      </c>
      <c r="D74" s="3" t="s">
        <v>49</v>
      </c>
      <c r="E74" s="3" t="s">
        <v>62</v>
      </c>
      <c r="F74" s="3">
        <v>1</v>
      </c>
      <c r="G74" s="3">
        <v>4</v>
      </c>
      <c r="H74" s="3" t="s">
        <v>479</v>
      </c>
      <c r="I74" s="3" t="s">
        <v>211</v>
      </c>
      <c r="J74" s="3">
        <v>5</v>
      </c>
      <c r="K74" s="3" t="s">
        <v>32</v>
      </c>
      <c r="L74" s="3" t="s">
        <v>125</v>
      </c>
      <c r="M74" s="3" t="s">
        <v>236</v>
      </c>
      <c r="N74" s="3" t="s">
        <v>82</v>
      </c>
      <c r="O74" s="3" t="s">
        <v>36</v>
      </c>
      <c r="P74" s="3" t="s">
        <v>56</v>
      </c>
      <c r="Q74" s="3" t="s">
        <v>237</v>
      </c>
      <c r="R74" s="3" t="s">
        <v>39</v>
      </c>
      <c r="S74" s="3" t="s">
        <v>39</v>
      </c>
      <c r="T74" s="3" t="s">
        <v>43</v>
      </c>
      <c r="U74" s="3" t="s">
        <v>95</v>
      </c>
      <c r="V74" s="3" t="s">
        <v>69</v>
      </c>
      <c r="W74" s="3" t="s">
        <v>71</v>
      </c>
      <c r="X74" s="3" t="s">
        <v>79</v>
      </c>
      <c r="Y74" s="3" t="s">
        <v>44</v>
      </c>
      <c r="Z74" s="3" t="s">
        <v>43</v>
      </c>
      <c r="AA74" s="3" t="s">
        <v>73</v>
      </c>
      <c r="AB74" s="3" t="s">
        <v>154</v>
      </c>
    </row>
    <row r="75" spans="1:28" ht="12.75" x14ac:dyDescent="0.2">
      <c r="A75" s="3">
        <v>18</v>
      </c>
      <c r="B75" s="3" t="s">
        <v>131</v>
      </c>
      <c r="C75" s="3">
        <v>5</v>
      </c>
      <c r="D75" s="3" t="s">
        <v>49</v>
      </c>
      <c r="E75" s="3" t="s">
        <v>89</v>
      </c>
      <c r="F75" s="3">
        <v>0</v>
      </c>
      <c r="G75" s="3">
        <v>4</v>
      </c>
      <c r="H75" s="3">
        <v>2</v>
      </c>
      <c r="I75" s="3" t="s">
        <v>161</v>
      </c>
      <c r="J75" s="3">
        <v>3</v>
      </c>
      <c r="K75" s="3" t="s">
        <v>51</v>
      </c>
      <c r="L75" s="3" t="s">
        <v>98</v>
      </c>
      <c r="M75" s="3" t="s">
        <v>233</v>
      </c>
      <c r="N75" s="3" t="s">
        <v>82</v>
      </c>
      <c r="O75" s="3" t="s">
        <v>55</v>
      </c>
      <c r="P75" s="3" t="s">
        <v>37</v>
      </c>
      <c r="Q75" s="3" t="s">
        <v>38</v>
      </c>
      <c r="R75" s="3" t="s">
        <v>39</v>
      </c>
      <c r="S75" s="3" t="s">
        <v>155</v>
      </c>
      <c r="T75" s="3" t="s">
        <v>41</v>
      </c>
      <c r="U75" s="3" t="s">
        <v>95</v>
      </c>
      <c r="V75" s="3" t="s">
        <v>95</v>
      </c>
      <c r="W75" s="3" t="s">
        <v>78</v>
      </c>
      <c r="X75" s="3" t="s">
        <v>79</v>
      </c>
      <c r="Y75" s="3" t="s">
        <v>44</v>
      </c>
      <c r="Z75" s="3" t="s">
        <v>44</v>
      </c>
      <c r="AA75" s="3" t="s">
        <v>72</v>
      </c>
      <c r="AB75" s="3" t="s">
        <v>47</v>
      </c>
    </row>
    <row r="76" spans="1:28" ht="12.75" x14ac:dyDescent="0.2">
      <c r="A76" s="3">
        <v>47</v>
      </c>
      <c r="B76" s="3" t="s">
        <v>28</v>
      </c>
      <c r="C76" s="3">
        <v>2</v>
      </c>
      <c r="D76" s="3" t="s">
        <v>29</v>
      </c>
      <c r="E76" s="3" t="s">
        <v>89</v>
      </c>
      <c r="F76" s="3">
        <v>2</v>
      </c>
      <c r="G76" s="3">
        <v>1</v>
      </c>
      <c r="H76" s="3">
        <v>1</v>
      </c>
      <c r="I76" s="3" t="s">
        <v>238</v>
      </c>
      <c r="J76" s="3">
        <v>1</v>
      </c>
      <c r="K76" s="3" t="s">
        <v>103</v>
      </c>
      <c r="L76" s="3" t="s">
        <v>33</v>
      </c>
      <c r="M76" s="3" t="s">
        <v>160</v>
      </c>
      <c r="N76" s="3" t="s">
        <v>82</v>
      </c>
      <c r="O76" s="3" t="s">
        <v>86</v>
      </c>
      <c r="P76" s="3" t="s">
        <v>147</v>
      </c>
      <c r="Q76" s="3" t="s">
        <v>57</v>
      </c>
      <c r="R76" s="3" t="s">
        <v>95</v>
      </c>
      <c r="S76" s="3" t="s">
        <v>39</v>
      </c>
      <c r="T76" s="3" t="s">
        <v>41</v>
      </c>
      <c r="U76" s="3" t="s">
        <v>95</v>
      </c>
      <c r="V76" s="3" t="s">
        <v>88</v>
      </c>
      <c r="W76" s="3" t="s">
        <v>78</v>
      </c>
      <c r="X76" s="3" t="s">
        <v>79</v>
      </c>
      <c r="Y76" s="3" t="s">
        <v>71</v>
      </c>
      <c r="Z76" s="3" t="s">
        <v>43</v>
      </c>
      <c r="AA76" s="3" t="s">
        <v>46</v>
      </c>
      <c r="AB76" s="3" t="s">
        <v>47</v>
      </c>
    </row>
    <row r="77" spans="1:28" ht="12.75" x14ac:dyDescent="0.2">
      <c r="A77" s="3">
        <v>44</v>
      </c>
      <c r="B77" s="3" t="s">
        <v>48</v>
      </c>
      <c r="C77" s="3">
        <v>3</v>
      </c>
      <c r="D77" s="3" t="s">
        <v>239</v>
      </c>
      <c r="E77" s="3" t="s">
        <v>107</v>
      </c>
      <c r="F77" s="3">
        <v>0</v>
      </c>
      <c r="G77" s="3">
        <v>1</v>
      </c>
      <c r="H77" s="3" t="s">
        <v>90</v>
      </c>
      <c r="I77" s="3" t="s">
        <v>240</v>
      </c>
      <c r="J77" s="3">
        <v>2</v>
      </c>
      <c r="K77" s="3" t="s">
        <v>109</v>
      </c>
      <c r="L77" s="3" t="s">
        <v>33</v>
      </c>
      <c r="M77" s="3" t="s">
        <v>145</v>
      </c>
      <c r="N77" s="3" t="s">
        <v>82</v>
      </c>
      <c r="O77" s="3" t="s">
        <v>83</v>
      </c>
      <c r="P77" s="3" t="s">
        <v>227</v>
      </c>
      <c r="Q77" s="3" t="s">
        <v>84</v>
      </c>
      <c r="R77" s="3" t="s">
        <v>95</v>
      </c>
      <c r="S77" s="3" t="s">
        <v>155</v>
      </c>
      <c r="T77" s="3" t="s">
        <v>41</v>
      </c>
      <c r="U77" s="3" t="s">
        <v>95</v>
      </c>
      <c r="V77" s="3" t="s">
        <v>43</v>
      </c>
      <c r="W77" s="3" t="s">
        <v>78</v>
      </c>
      <c r="Y77" s="3" t="s">
        <v>72</v>
      </c>
      <c r="Z77" s="3" t="s">
        <v>43</v>
      </c>
      <c r="AA77" s="3" t="s">
        <v>72</v>
      </c>
    </row>
    <row r="78" spans="1:28" ht="12.75" x14ac:dyDescent="0.2">
      <c r="A78" s="3">
        <v>43</v>
      </c>
      <c r="B78" s="3" t="s">
        <v>48</v>
      </c>
      <c r="C78" s="3">
        <v>5</v>
      </c>
      <c r="D78" s="3" t="s">
        <v>29</v>
      </c>
      <c r="E78" s="3" t="s">
        <v>115</v>
      </c>
      <c r="F78" s="3">
        <v>1</v>
      </c>
      <c r="G78" s="3">
        <v>6</v>
      </c>
      <c r="H78" s="3" t="s">
        <v>90</v>
      </c>
      <c r="I78" s="3" t="s">
        <v>241</v>
      </c>
      <c r="J78" s="3">
        <v>5</v>
      </c>
      <c r="K78" s="3" t="s">
        <v>32</v>
      </c>
      <c r="L78" s="3" t="s">
        <v>33</v>
      </c>
      <c r="M78" s="3" t="s">
        <v>172</v>
      </c>
      <c r="N78" s="3" t="s">
        <v>35</v>
      </c>
      <c r="O78" s="3" t="s">
        <v>55</v>
      </c>
      <c r="P78" s="3" t="s">
        <v>227</v>
      </c>
      <c r="Q78" s="3" t="s">
        <v>242</v>
      </c>
      <c r="R78" s="3" t="s">
        <v>39</v>
      </c>
      <c r="S78" s="3" t="s">
        <v>39</v>
      </c>
      <c r="T78" s="3" t="s">
        <v>95</v>
      </c>
      <c r="U78" s="3" t="s">
        <v>95</v>
      </c>
      <c r="V78" s="3" t="s">
        <v>39</v>
      </c>
      <c r="W78" s="3" t="s">
        <v>71</v>
      </c>
      <c r="X78" s="3" t="s">
        <v>43</v>
      </c>
      <c r="Y78" s="3" t="s">
        <v>45</v>
      </c>
      <c r="Z78" s="3" t="s">
        <v>45</v>
      </c>
      <c r="AA78" s="3" t="s">
        <v>73</v>
      </c>
      <c r="AB78" s="3" t="s">
        <v>47</v>
      </c>
    </row>
    <row r="79" spans="1:28" ht="12.75" x14ac:dyDescent="0.2">
      <c r="A79" s="3">
        <v>36</v>
      </c>
      <c r="B79" s="3" t="s">
        <v>48</v>
      </c>
      <c r="C79" s="3">
        <v>3</v>
      </c>
      <c r="D79" s="3" t="s">
        <v>49</v>
      </c>
      <c r="E79" s="3" t="s">
        <v>115</v>
      </c>
      <c r="F79" s="3">
        <v>0</v>
      </c>
      <c r="G79" s="3">
        <v>5</v>
      </c>
      <c r="H79" s="3">
        <v>4</v>
      </c>
      <c r="I79" s="3" t="s">
        <v>243</v>
      </c>
      <c r="J79" s="3">
        <v>2</v>
      </c>
      <c r="K79" s="3" t="s">
        <v>103</v>
      </c>
      <c r="L79" s="3" t="s">
        <v>33</v>
      </c>
      <c r="M79" s="3" t="s">
        <v>215</v>
      </c>
      <c r="N79" s="3" t="s">
        <v>54</v>
      </c>
      <c r="O79" s="3" t="s">
        <v>55</v>
      </c>
      <c r="P79" s="3" t="s">
        <v>37</v>
      </c>
      <c r="Q79" s="3" t="s">
        <v>244</v>
      </c>
      <c r="R79" s="3" t="s">
        <v>39</v>
      </c>
      <c r="S79" s="3" t="s">
        <v>68</v>
      </c>
      <c r="T79" s="3" t="s">
        <v>43</v>
      </c>
      <c r="U79" s="3" t="s">
        <v>42</v>
      </c>
      <c r="V79" s="3" t="s">
        <v>59</v>
      </c>
      <c r="W79" s="3" t="s">
        <v>71</v>
      </c>
      <c r="X79" s="3" t="s">
        <v>79</v>
      </c>
      <c r="Y79" s="3" t="s">
        <v>71</v>
      </c>
      <c r="Z79" s="3" t="s">
        <v>71</v>
      </c>
      <c r="AA79" s="3" t="s">
        <v>72</v>
      </c>
      <c r="AB79" s="3" t="s">
        <v>47</v>
      </c>
    </row>
    <row r="80" spans="1:28" ht="12.75" x14ac:dyDescent="0.2">
      <c r="A80" s="3">
        <v>25</v>
      </c>
      <c r="B80" s="3" t="s">
        <v>28</v>
      </c>
      <c r="C80" s="3">
        <v>3</v>
      </c>
      <c r="D80" s="3" t="s">
        <v>49</v>
      </c>
      <c r="E80" s="3" t="s">
        <v>62</v>
      </c>
      <c r="F80" s="3">
        <v>4</v>
      </c>
      <c r="G80" s="3">
        <v>2</v>
      </c>
      <c r="H80" s="3" t="s">
        <v>479</v>
      </c>
      <c r="I80" s="3" t="s">
        <v>50</v>
      </c>
      <c r="J80" s="3">
        <v>5</v>
      </c>
      <c r="K80" s="3" t="s">
        <v>51</v>
      </c>
      <c r="L80" s="3" t="s">
        <v>36</v>
      </c>
      <c r="M80" s="3" t="s">
        <v>34</v>
      </c>
      <c r="N80" s="3" t="s">
        <v>54</v>
      </c>
      <c r="O80" s="3" t="s">
        <v>86</v>
      </c>
      <c r="P80" s="3" t="s">
        <v>37</v>
      </c>
      <c r="Q80" s="3" t="s">
        <v>179</v>
      </c>
      <c r="R80" s="3" t="s">
        <v>94</v>
      </c>
      <c r="S80" s="3" t="s">
        <v>40</v>
      </c>
      <c r="T80" s="3" t="s">
        <v>41</v>
      </c>
      <c r="U80" s="3" t="s">
        <v>95</v>
      </c>
      <c r="V80" s="3" t="s">
        <v>95</v>
      </c>
      <c r="W80" s="3" t="s">
        <v>78</v>
      </c>
      <c r="X80" s="3" t="s">
        <v>79</v>
      </c>
      <c r="Y80" s="3" t="s">
        <v>71</v>
      </c>
      <c r="Z80" s="3" t="s">
        <v>44</v>
      </c>
      <c r="AA80" s="3" t="s">
        <v>73</v>
      </c>
      <c r="AB80" s="3" t="s">
        <v>47</v>
      </c>
    </row>
    <row r="81" spans="1:28" ht="12.75" x14ac:dyDescent="0.2">
      <c r="A81" s="3">
        <v>53</v>
      </c>
      <c r="B81" s="3" t="s">
        <v>48</v>
      </c>
      <c r="C81" s="3">
        <v>5</v>
      </c>
      <c r="D81" s="3" t="s">
        <v>29</v>
      </c>
      <c r="E81" s="3" t="s">
        <v>62</v>
      </c>
      <c r="F81" s="3">
        <v>0</v>
      </c>
      <c r="G81" s="3">
        <v>1</v>
      </c>
      <c r="H81" s="3">
        <v>1</v>
      </c>
      <c r="I81" s="3" t="s">
        <v>50</v>
      </c>
      <c r="J81" s="3">
        <v>1</v>
      </c>
      <c r="K81" s="3" t="s">
        <v>51</v>
      </c>
      <c r="L81" s="3" t="s">
        <v>52</v>
      </c>
      <c r="M81" s="3" t="s">
        <v>158</v>
      </c>
      <c r="N81" s="3" t="s">
        <v>122</v>
      </c>
      <c r="O81" s="3" t="s">
        <v>55</v>
      </c>
      <c r="P81" s="3" t="s">
        <v>37</v>
      </c>
      <c r="Q81" s="3" t="s">
        <v>179</v>
      </c>
      <c r="R81" s="3" t="s">
        <v>59</v>
      </c>
      <c r="S81" s="3" t="s">
        <v>40</v>
      </c>
      <c r="T81" s="3" t="s">
        <v>45</v>
      </c>
      <c r="U81" s="3" t="s">
        <v>43</v>
      </c>
      <c r="V81" s="3" t="s">
        <v>40</v>
      </c>
      <c r="W81" s="3" t="s">
        <v>39</v>
      </c>
      <c r="X81" s="3" t="s">
        <v>43</v>
      </c>
      <c r="Y81" s="3" t="s">
        <v>43</v>
      </c>
      <c r="Z81" s="3" t="s">
        <v>43</v>
      </c>
      <c r="AA81" s="3" t="s">
        <v>73</v>
      </c>
      <c r="AB81" s="3" t="s">
        <v>47</v>
      </c>
    </row>
    <row r="82" spans="1:28" ht="12.75" x14ac:dyDescent="0.2">
      <c r="A82" s="3">
        <v>35</v>
      </c>
      <c r="B82" s="3" t="s">
        <v>28</v>
      </c>
      <c r="C82" s="3">
        <v>2</v>
      </c>
      <c r="D82" s="3" t="s">
        <v>49</v>
      </c>
      <c r="E82" s="3" t="s">
        <v>30</v>
      </c>
      <c r="F82" s="3">
        <v>1</v>
      </c>
      <c r="G82" s="3">
        <v>0</v>
      </c>
      <c r="H82" s="3" t="s">
        <v>479</v>
      </c>
      <c r="I82" s="3" t="s">
        <v>112</v>
      </c>
      <c r="J82" s="3">
        <v>1</v>
      </c>
      <c r="K82" s="3" t="s">
        <v>51</v>
      </c>
      <c r="L82" s="3" t="s">
        <v>98</v>
      </c>
      <c r="M82" s="3" t="s">
        <v>245</v>
      </c>
      <c r="N82" s="3" t="s">
        <v>82</v>
      </c>
      <c r="O82" s="3" t="s">
        <v>86</v>
      </c>
      <c r="P82" s="3" t="s">
        <v>37</v>
      </c>
      <c r="Q82" s="3" t="s">
        <v>87</v>
      </c>
      <c r="R82" s="3" t="s">
        <v>165</v>
      </c>
      <c r="S82" s="3" t="s">
        <v>68</v>
      </c>
      <c r="T82" s="3" t="s">
        <v>41</v>
      </c>
      <c r="U82" s="3" t="s">
        <v>59</v>
      </c>
      <c r="V82" s="3" t="s">
        <v>88</v>
      </c>
      <c r="W82" s="3" t="s">
        <v>71</v>
      </c>
      <c r="X82" s="3" t="s">
        <v>71</v>
      </c>
      <c r="Y82" s="3" t="s">
        <v>71</v>
      </c>
      <c r="Z82" s="3" t="s">
        <v>43</v>
      </c>
      <c r="AA82" s="3" t="s">
        <v>73</v>
      </c>
      <c r="AB82" s="3" t="s">
        <v>47</v>
      </c>
    </row>
    <row r="83" spans="1:28" ht="12.75" x14ac:dyDescent="0.2">
      <c r="A83" s="3">
        <v>46</v>
      </c>
      <c r="B83" s="3" t="s">
        <v>48</v>
      </c>
      <c r="C83" s="3">
        <v>2</v>
      </c>
      <c r="D83" s="3" t="s">
        <v>49</v>
      </c>
      <c r="E83" s="3" t="s">
        <v>62</v>
      </c>
      <c r="F83" s="3">
        <v>5</v>
      </c>
      <c r="G83" s="3">
        <v>1</v>
      </c>
      <c r="H83" s="3">
        <v>1</v>
      </c>
      <c r="I83" s="3" t="s">
        <v>240</v>
      </c>
      <c r="J83" s="3">
        <v>1</v>
      </c>
      <c r="K83" s="3" t="s">
        <v>51</v>
      </c>
      <c r="L83" s="3" t="s">
        <v>36</v>
      </c>
      <c r="M83" s="3" t="s">
        <v>215</v>
      </c>
      <c r="N83" s="3" t="s">
        <v>82</v>
      </c>
      <c r="O83" s="3" t="s">
        <v>55</v>
      </c>
      <c r="P83" s="3" t="s">
        <v>37</v>
      </c>
      <c r="Q83" s="3" t="s">
        <v>84</v>
      </c>
      <c r="R83" s="3" t="s">
        <v>58</v>
      </c>
      <c r="S83" s="3" t="s">
        <v>68</v>
      </c>
      <c r="T83" s="3" t="s">
        <v>41</v>
      </c>
      <c r="U83" s="3" t="s">
        <v>43</v>
      </c>
      <c r="V83" s="3" t="s">
        <v>59</v>
      </c>
      <c r="W83" s="3" t="s">
        <v>43</v>
      </c>
      <c r="X83" s="3" t="s">
        <v>43</v>
      </c>
      <c r="Y83" s="3" t="s">
        <v>43</v>
      </c>
      <c r="Z83" s="3" t="s">
        <v>170</v>
      </c>
      <c r="AA83" s="3" t="s">
        <v>73</v>
      </c>
      <c r="AB83" s="3" t="s">
        <v>154</v>
      </c>
    </row>
    <row r="84" spans="1:28" ht="12.75" x14ac:dyDescent="0.2">
      <c r="A84" s="3">
        <v>25</v>
      </c>
      <c r="B84" s="3" t="s">
        <v>48</v>
      </c>
      <c r="C84" s="3">
        <v>2</v>
      </c>
      <c r="D84" s="3" t="s">
        <v>49</v>
      </c>
      <c r="E84" s="3" t="s">
        <v>62</v>
      </c>
      <c r="F84" s="3">
        <v>2</v>
      </c>
      <c r="G84" s="3">
        <v>1</v>
      </c>
      <c r="H84" s="3" t="s">
        <v>479</v>
      </c>
      <c r="I84" s="3" t="s">
        <v>246</v>
      </c>
      <c r="J84" s="3">
        <v>2</v>
      </c>
      <c r="K84" s="3" t="s">
        <v>51</v>
      </c>
      <c r="L84" s="3" t="s">
        <v>125</v>
      </c>
      <c r="M84" s="3" t="s">
        <v>113</v>
      </c>
      <c r="N84" s="3" t="s">
        <v>82</v>
      </c>
      <c r="O84" s="3" t="s">
        <v>118</v>
      </c>
      <c r="P84" s="3" t="s">
        <v>37</v>
      </c>
      <c r="Q84" s="3" t="s">
        <v>235</v>
      </c>
      <c r="R84" s="3" t="s">
        <v>39</v>
      </c>
      <c r="S84" s="3" t="s">
        <v>69</v>
      </c>
      <c r="T84" s="3" t="s">
        <v>41</v>
      </c>
      <c r="U84" s="3" t="s">
        <v>39</v>
      </c>
      <c r="V84" s="3" t="s">
        <v>69</v>
      </c>
      <c r="W84" s="3" t="s">
        <v>71</v>
      </c>
      <c r="X84" s="3" t="s">
        <v>71</v>
      </c>
      <c r="Y84" s="3" t="s">
        <v>44</v>
      </c>
      <c r="Z84" s="3" t="s">
        <v>71</v>
      </c>
      <c r="AA84" s="3" t="s">
        <v>73</v>
      </c>
      <c r="AB84" s="3" t="s">
        <v>47</v>
      </c>
    </row>
    <row r="85" spans="1:28" ht="12.75" x14ac:dyDescent="0.2">
      <c r="A85" s="3">
        <v>33</v>
      </c>
      <c r="B85" s="3" t="s">
        <v>28</v>
      </c>
      <c r="C85" s="3">
        <v>4</v>
      </c>
      <c r="D85" s="3" t="s">
        <v>49</v>
      </c>
      <c r="E85" s="3" t="s">
        <v>128</v>
      </c>
      <c r="F85" s="3">
        <v>2</v>
      </c>
      <c r="G85" s="3">
        <v>5</v>
      </c>
      <c r="H85" s="3">
        <v>1</v>
      </c>
      <c r="I85" s="3" t="s">
        <v>57</v>
      </c>
      <c r="J85" s="3">
        <v>2</v>
      </c>
      <c r="K85" s="3" t="s">
        <v>32</v>
      </c>
      <c r="L85" s="3" t="s">
        <v>52</v>
      </c>
      <c r="M85" s="3" t="s">
        <v>180</v>
      </c>
      <c r="N85" s="3" t="s">
        <v>76</v>
      </c>
      <c r="O85" s="3" t="s">
        <v>83</v>
      </c>
      <c r="P85" s="3" t="s">
        <v>134</v>
      </c>
      <c r="Q85" s="3" t="s">
        <v>247</v>
      </c>
      <c r="R85" s="3" t="s">
        <v>165</v>
      </c>
      <c r="S85" s="3" t="s">
        <v>70</v>
      </c>
      <c r="T85" s="3" t="s">
        <v>69</v>
      </c>
      <c r="U85" s="3" t="s">
        <v>95</v>
      </c>
      <c r="V85" s="3" t="s">
        <v>137</v>
      </c>
      <c r="W85" s="3" t="s">
        <v>71</v>
      </c>
      <c r="X85" s="3" t="s">
        <v>43</v>
      </c>
      <c r="Y85" s="3" t="s">
        <v>45</v>
      </c>
      <c r="Z85" s="3" t="s">
        <v>43</v>
      </c>
      <c r="AA85" s="3" t="s">
        <v>46</v>
      </c>
      <c r="AB85" s="3" t="s">
        <v>152</v>
      </c>
    </row>
    <row r="86" spans="1:28" ht="12.75" x14ac:dyDescent="0.2">
      <c r="A86" s="3">
        <v>29</v>
      </c>
      <c r="B86" s="3" t="s">
        <v>28</v>
      </c>
      <c r="C86" s="3">
        <v>3</v>
      </c>
      <c r="D86" s="3" t="s">
        <v>49</v>
      </c>
      <c r="E86" s="3" t="s">
        <v>89</v>
      </c>
      <c r="F86" s="3">
        <v>1</v>
      </c>
      <c r="G86" s="3">
        <v>0</v>
      </c>
      <c r="H86" s="3">
        <v>1</v>
      </c>
      <c r="I86" s="3" t="s">
        <v>97</v>
      </c>
      <c r="J86" s="3">
        <v>2</v>
      </c>
      <c r="K86" s="3" t="s">
        <v>51</v>
      </c>
      <c r="L86" s="3" t="s">
        <v>36</v>
      </c>
      <c r="M86" s="3" t="s">
        <v>215</v>
      </c>
      <c r="N86" s="3" t="s">
        <v>54</v>
      </c>
      <c r="O86" s="3" t="s">
        <v>36</v>
      </c>
      <c r="P86" s="3" t="s">
        <v>37</v>
      </c>
      <c r="Q86" s="3" t="s">
        <v>179</v>
      </c>
      <c r="R86" s="3" t="s">
        <v>58</v>
      </c>
      <c r="S86" s="3" t="s">
        <v>68</v>
      </c>
      <c r="T86" s="3" t="s">
        <v>43</v>
      </c>
      <c r="U86" s="3" t="s">
        <v>59</v>
      </c>
      <c r="V86" s="3" t="s">
        <v>43</v>
      </c>
      <c r="W86" s="3" t="s">
        <v>78</v>
      </c>
      <c r="X86" s="3" t="s">
        <v>79</v>
      </c>
      <c r="Y86" s="3" t="s">
        <v>72</v>
      </c>
      <c r="Z86" s="3" t="s">
        <v>71</v>
      </c>
      <c r="AA86" s="3" t="s">
        <v>73</v>
      </c>
      <c r="AB86" s="3" t="s">
        <v>101</v>
      </c>
    </row>
    <row r="87" spans="1:28" ht="12.75" x14ac:dyDescent="0.2">
      <c r="A87" s="3">
        <v>27</v>
      </c>
      <c r="B87" s="3" t="s">
        <v>131</v>
      </c>
      <c r="C87" s="3">
        <v>2</v>
      </c>
      <c r="D87" s="3" t="s">
        <v>204</v>
      </c>
      <c r="E87" s="3" t="s">
        <v>89</v>
      </c>
      <c r="F87" s="3">
        <v>1</v>
      </c>
      <c r="G87" s="3">
        <v>4</v>
      </c>
      <c r="H87" s="3">
        <v>1</v>
      </c>
      <c r="I87" s="3" t="s">
        <v>50</v>
      </c>
      <c r="J87" s="3">
        <v>5</v>
      </c>
      <c r="K87" s="3" t="s">
        <v>109</v>
      </c>
      <c r="L87" s="3" t="s">
        <v>33</v>
      </c>
      <c r="M87" s="3" t="s">
        <v>34</v>
      </c>
      <c r="N87" s="3" t="s">
        <v>104</v>
      </c>
      <c r="O87" s="3" t="s">
        <v>86</v>
      </c>
      <c r="P87" s="3" t="s">
        <v>37</v>
      </c>
      <c r="Q87" s="3" t="s">
        <v>248</v>
      </c>
      <c r="R87" s="3" t="s">
        <v>39</v>
      </c>
      <c r="S87" s="3" t="s">
        <v>68</v>
      </c>
      <c r="T87" s="3" t="s">
        <v>43</v>
      </c>
      <c r="U87" s="3" t="s">
        <v>42</v>
      </c>
      <c r="V87" s="3" t="s">
        <v>43</v>
      </c>
      <c r="W87" s="3" t="s">
        <v>78</v>
      </c>
      <c r="X87" s="3" t="s">
        <v>79</v>
      </c>
      <c r="Y87" s="3" t="s">
        <v>44</v>
      </c>
      <c r="Z87" s="3" t="s">
        <v>44</v>
      </c>
      <c r="AA87" s="3" t="s">
        <v>72</v>
      </c>
      <c r="AB87" s="3" t="s">
        <v>47</v>
      </c>
    </row>
    <row r="88" spans="1:28" ht="12.75" x14ac:dyDescent="0.2">
      <c r="A88" s="3">
        <v>39</v>
      </c>
      <c r="B88" s="3" t="s">
        <v>48</v>
      </c>
      <c r="C88" s="3">
        <v>2</v>
      </c>
      <c r="D88" s="3" t="s">
        <v>49</v>
      </c>
      <c r="E88" s="3" t="s">
        <v>115</v>
      </c>
      <c r="F88" s="3">
        <v>4</v>
      </c>
      <c r="G88" s="3">
        <v>2</v>
      </c>
      <c r="H88" s="3" t="s">
        <v>479</v>
      </c>
      <c r="I88" s="3" t="s">
        <v>124</v>
      </c>
      <c r="J88" s="3">
        <v>1</v>
      </c>
      <c r="K88" s="3" t="s">
        <v>32</v>
      </c>
      <c r="L88" s="3" t="s">
        <v>118</v>
      </c>
      <c r="M88" s="3" t="s">
        <v>180</v>
      </c>
      <c r="N88" s="3" t="s">
        <v>82</v>
      </c>
      <c r="O88" s="3" t="s">
        <v>36</v>
      </c>
      <c r="P88" s="3" t="s">
        <v>37</v>
      </c>
      <c r="Q88" s="3" t="s">
        <v>249</v>
      </c>
      <c r="R88" s="3" t="s">
        <v>39</v>
      </c>
      <c r="S88" s="3" t="s">
        <v>68</v>
      </c>
      <c r="T88" s="3" t="s">
        <v>41</v>
      </c>
      <c r="U88" s="3" t="s">
        <v>43</v>
      </c>
      <c r="V88" s="3" t="s">
        <v>59</v>
      </c>
      <c r="W88" s="3" t="s">
        <v>71</v>
      </c>
      <c r="X88" s="3" t="s">
        <v>71</v>
      </c>
      <c r="Y88" s="3" t="s">
        <v>71</v>
      </c>
      <c r="Z88" s="3" t="s">
        <v>43</v>
      </c>
      <c r="AA88" s="3" t="s">
        <v>46</v>
      </c>
      <c r="AB88" s="3" t="s">
        <v>47</v>
      </c>
    </row>
    <row r="90" spans="1:28" ht="12.75" x14ac:dyDescent="0.2">
      <c r="A90" s="3">
        <v>31</v>
      </c>
      <c r="B90" s="3" t="s">
        <v>48</v>
      </c>
      <c r="C90" s="3">
        <v>2</v>
      </c>
      <c r="D90" s="3" t="s">
        <v>49</v>
      </c>
      <c r="E90" s="3" t="s">
        <v>115</v>
      </c>
      <c r="F90" s="3">
        <v>1</v>
      </c>
      <c r="G90" s="3">
        <v>4</v>
      </c>
      <c r="H90" s="3">
        <v>1</v>
      </c>
      <c r="I90" s="3" t="s">
        <v>250</v>
      </c>
      <c r="J90" s="3">
        <v>5</v>
      </c>
      <c r="K90" s="3" t="s">
        <v>103</v>
      </c>
      <c r="L90" s="3" t="s">
        <v>33</v>
      </c>
      <c r="M90" s="3" t="s">
        <v>151</v>
      </c>
      <c r="N90" s="3" t="s">
        <v>82</v>
      </c>
      <c r="O90" s="3" t="s">
        <v>181</v>
      </c>
      <c r="P90" s="3" t="s">
        <v>37</v>
      </c>
      <c r="Q90" s="3" t="s">
        <v>213</v>
      </c>
      <c r="R90" s="3" t="s">
        <v>59</v>
      </c>
      <c r="S90" s="3" t="s">
        <v>68</v>
      </c>
      <c r="T90" s="3" t="s">
        <v>41</v>
      </c>
      <c r="U90" s="3" t="s">
        <v>42</v>
      </c>
      <c r="V90" s="3" t="s">
        <v>59</v>
      </c>
      <c r="W90" s="3" t="s">
        <v>43</v>
      </c>
      <c r="X90" s="3" t="s">
        <v>43</v>
      </c>
      <c r="Y90" s="3" t="s">
        <v>71</v>
      </c>
      <c r="Z90" s="3" t="s">
        <v>43</v>
      </c>
      <c r="AA90" s="3" t="s">
        <v>73</v>
      </c>
      <c r="AB90" s="3" t="s">
        <v>47</v>
      </c>
    </row>
    <row r="91" spans="1:28" ht="12.75" x14ac:dyDescent="0.2">
      <c r="A91" s="3">
        <v>32</v>
      </c>
      <c r="B91" s="3" t="s">
        <v>131</v>
      </c>
      <c r="C91" s="3">
        <v>5</v>
      </c>
      <c r="D91" s="3" t="s">
        <v>204</v>
      </c>
      <c r="E91" s="3" t="s">
        <v>30</v>
      </c>
      <c r="F91" s="3">
        <v>3</v>
      </c>
      <c r="G91" s="3">
        <v>0</v>
      </c>
      <c r="H91" s="3" t="s">
        <v>479</v>
      </c>
      <c r="I91" s="3" t="s">
        <v>251</v>
      </c>
      <c r="J91" s="3">
        <v>0</v>
      </c>
      <c r="K91" s="3" t="s">
        <v>252</v>
      </c>
      <c r="L91" s="3" t="s">
        <v>52</v>
      </c>
      <c r="M91" s="3" t="s">
        <v>253</v>
      </c>
      <c r="N91" s="3" t="s">
        <v>82</v>
      </c>
      <c r="O91" s="3" t="s">
        <v>83</v>
      </c>
      <c r="P91" s="3" t="s">
        <v>37</v>
      </c>
      <c r="R91" s="3" t="s">
        <v>58</v>
      </c>
      <c r="S91" s="3" t="s">
        <v>68</v>
      </c>
      <c r="T91" s="3" t="s">
        <v>137</v>
      </c>
      <c r="U91" s="3" t="s">
        <v>59</v>
      </c>
      <c r="V91" s="3" t="s">
        <v>69</v>
      </c>
      <c r="W91" s="3" t="s">
        <v>59</v>
      </c>
      <c r="X91" s="3" t="s">
        <v>39</v>
      </c>
      <c r="Y91" s="3" t="s">
        <v>43</v>
      </c>
      <c r="Z91" s="3" t="s">
        <v>170</v>
      </c>
      <c r="AA91" s="3" t="s">
        <v>60</v>
      </c>
      <c r="AB91" s="3" t="s">
        <v>47</v>
      </c>
    </row>
    <row r="92" spans="1:28" ht="12.75" x14ac:dyDescent="0.2">
      <c r="A92" s="3">
        <v>26</v>
      </c>
      <c r="B92" s="3" t="s">
        <v>48</v>
      </c>
      <c r="C92" s="3">
        <v>1</v>
      </c>
      <c r="D92" s="3" t="s">
        <v>29</v>
      </c>
      <c r="E92" s="3" t="s">
        <v>89</v>
      </c>
      <c r="F92" s="3">
        <v>0</v>
      </c>
      <c r="G92" s="3">
        <v>1</v>
      </c>
      <c r="H92" s="3">
        <v>1</v>
      </c>
      <c r="I92" s="3" t="s">
        <v>151</v>
      </c>
      <c r="J92" s="3">
        <v>1</v>
      </c>
      <c r="K92" s="3" t="s">
        <v>32</v>
      </c>
      <c r="L92" s="3" t="s">
        <v>33</v>
      </c>
      <c r="M92" s="3" t="s">
        <v>158</v>
      </c>
      <c r="N92" s="3" t="s">
        <v>82</v>
      </c>
      <c r="O92" s="3" t="s">
        <v>86</v>
      </c>
      <c r="P92" s="3" t="s">
        <v>37</v>
      </c>
      <c r="Q92" s="3" t="s">
        <v>114</v>
      </c>
      <c r="R92" s="3" t="s">
        <v>59</v>
      </c>
      <c r="S92" s="3" t="s">
        <v>155</v>
      </c>
      <c r="T92" s="3" t="s">
        <v>95</v>
      </c>
      <c r="U92" s="3" t="s">
        <v>95</v>
      </c>
      <c r="V92" s="3" t="s">
        <v>95</v>
      </c>
      <c r="W92" s="3" t="s">
        <v>71</v>
      </c>
      <c r="X92" s="3" t="s">
        <v>71</v>
      </c>
      <c r="Y92" s="3" t="s">
        <v>44</v>
      </c>
      <c r="Z92" s="3" t="s">
        <v>72</v>
      </c>
      <c r="AA92" s="3" t="s">
        <v>72</v>
      </c>
      <c r="AB92" s="3" t="s">
        <v>47</v>
      </c>
    </row>
    <row r="93" spans="1:28" ht="12.75" x14ac:dyDescent="0.2">
      <c r="A93" s="3">
        <v>22</v>
      </c>
      <c r="B93" s="3" t="s">
        <v>131</v>
      </c>
      <c r="C93" s="3">
        <v>2</v>
      </c>
      <c r="D93" s="3" t="s">
        <v>29</v>
      </c>
      <c r="E93" s="3" t="s">
        <v>62</v>
      </c>
      <c r="F93" s="3">
        <v>0</v>
      </c>
      <c r="G93" s="3">
        <v>0</v>
      </c>
      <c r="H93" s="3" t="s">
        <v>479</v>
      </c>
      <c r="I93" s="3" t="s">
        <v>254</v>
      </c>
      <c r="J93" s="3">
        <v>0</v>
      </c>
      <c r="K93" s="3" t="s">
        <v>51</v>
      </c>
      <c r="L93" s="3" t="s">
        <v>118</v>
      </c>
      <c r="M93" s="3" t="s">
        <v>255</v>
      </c>
      <c r="N93" s="3" t="s">
        <v>82</v>
      </c>
      <c r="O93" s="3" t="s">
        <v>86</v>
      </c>
      <c r="P93" s="3" t="s">
        <v>37</v>
      </c>
      <c r="Q93" s="3" t="s">
        <v>87</v>
      </c>
      <c r="R93" s="3" t="s">
        <v>94</v>
      </c>
      <c r="S93" s="3" t="s">
        <v>68</v>
      </c>
      <c r="T93" s="3" t="s">
        <v>69</v>
      </c>
      <c r="U93" s="3" t="s">
        <v>43</v>
      </c>
      <c r="V93" s="3" t="s">
        <v>88</v>
      </c>
      <c r="W93" s="3" t="s">
        <v>71</v>
      </c>
      <c r="X93" s="3" t="s">
        <v>79</v>
      </c>
      <c r="Y93" s="3" t="s">
        <v>71</v>
      </c>
      <c r="Z93" s="3" t="s">
        <v>71</v>
      </c>
      <c r="AA93" s="3" t="s">
        <v>73</v>
      </c>
      <c r="AB93" s="3" t="s">
        <v>47</v>
      </c>
    </row>
    <row r="94" spans="1:28" ht="12.75" x14ac:dyDescent="0.2">
      <c r="A94" s="3">
        <v>40</v>
      </c>
      <c r="B94" s="3" t="s">
        <v>48</v>
      </c>
      <c r="C94" s="3">
        <v>6</v>
      </c>
      <c r="D94" s="3" t="s">
        <v>49</v>
      </c>
      <c r="E94" s="3" t="s">
        <v>89</v>
      </c>
      <c r="F94" s="3">
        <v>1</v>
      </c>
      <c r="G94" s="3">
        <v>2</v>
      </c>
      <c r="H94" s="3">
        <v>1</v>
      </c>
      <c r="I94" s="3" t="s">
        <v>102</v>
      </c>
      <c r="J94" s="3">
        <v>2</v>
      </c>
      <c r="K94" s="3" t="s">
        <v>109</v>
      </c>
      <c r="L94" s="3" t="s">
        <v>98</v>
      </c>
      <c r="M94" s="3" t="s">
        <v>158</v>
      </c>
      <c r="N94" s="3" t="s">
        <v>82</v>
      </c>
      <c r="O94" s="3" t="s">
        <v>55</v>
      </c>
      <c r="P94" s="3" t="s">
        <v>37</v>
      </c>
      <c r="Q94" s="3" t="s">
        <v>256</v>
      </c>
      <c r="R94" s="3" t="s">
        <v>59</v>
      </c>
      <c r="S94" s="3" t="s">
        <v>40</v>
      </c>
      <c r="T94" s="3" t="s">
        <v>43</v>
      </c>
      <c r="U94" s="3" t="s">
        <v>95</v>
      </c>
      <c r="V94" s="3" t="s">
        <v>39</v>
      </c>
      <c r="W94" s="3" t="s">
        <v>78</v>
      </c>
      <c r="X94" s="3" t="s">
        <v>79</v>
      </c>
      <c r="Y94" s="3" t="s">
        <v>72</v>
      </c>
      <c r="Z94" s="3" t="s">
        <v>45</v>
      </c>
      <c r="AA94" s="3" t="s">
        <v>73</v>
      </c>
      <c r="AB94" s="3" t="s">
        <v>47</v>
      </c>
    </row>
    <row r="95" spans="1:28" ht="12.75" x14ac:dyDescent="0.2">
      <c r="A95" s="3">
        <v>45</v>
      </c>
      <c r="B95" s="3" t="s">
        <v>257</v>
      </c>
      <c r="C95" s="3">
        <v>5</v>
      </c>
      <c r="D95" s="3" t="s">
        <v>29</v>
      </c>
      <c r="E95" s="3" t="s">
        <v>115</v>
      </c>
      <c r="F95" s="3">
        <v>3</v>
      </c>
      <c r="G95" s="3">
        <v>7</v>
      </c>
      <c r="H95" s="3">
        <v>2</v>
      </c>
      <c r="I95" s="3" t="s">
        <v>166</v>
      </c>
      <c r="J95" s="3">
        <v>5</v>
      </c>
      <c r="K95" s="3" t="s">
        <v>109</v>
      </c>
      <c r="L95" s="3" t="s">
        <v>98</v>
      </c>
      <c r="M95" s="3" t="s">
        <v>34</v>
      </c>
      <c r="N95" s="3" t="s">
        <v>82</v>
      </c>
      <c r="O95" s="3" t="s">
        <v>83</v>
      </c>
      <c r="P95" s="3" t="s">
        <v>37</v>
      </c>
      <c r="Q95" s="3" t="s">
        <v>198</v>
      </c>
      <c r="R95" s="3" t="s">
        <v>39</v>
      </c>
      <c r="S95" s="3" t="s">
        <v>68</v>
      </c>
      <c r="T95" s="3" t="s">
        <v>45</v>
      </c>
      <c r="U95" s="3" t="s">
        <v>42</v>
      </c>
      <c r="V95" s="3" t="s">
        <v>40</v>
      </c>
      <c r="W95" s="3" t="s">
        <v>78</v>
      </c>
      <c r="X95" s="3" t="s">
        <v>79</v>
      </c>
      <c r="Y95" s="3" t="s">
        <v>43</v>
      </c>
      <c r="Z95" s="3" t="s">
        <v>45</v>
      </c>
      <c r="AA95" s="3" t="s">
        <v>46</v>
      </c>
      <c r="AB95" s="3" t="s">
        <v>101</v>
      </c>
    </row>
    <row r="96" spans="1:28" ht="12.75" x14ac:dyDescent="0.2">
      <c r="A96" s="3">
        <v>26</v>
      </c>
      <c r="B96" s="3" t="s">
        <v>28</v>
      </c>
      <c r="C96" s="3">
        <v>5</v>
      </c>
      <c r="D96" s="3" t="s">
        <v>49</v>
      </c>
      <c r="E96" s="3" t="s">
        <v>115</v>
      </c>
      <c r="F96" s="3">
        <v>2</v>
      </c>
      <c r="G96" s="3">
        <v>1</v>
      </c>
      <c r="H96" s="3" t="s">
        <v>479</v>
      </c>
      <c r="I96" s="3" t="s">
        <v>112</v>
      </c>
      <c r="J96" s="3">
        <v>3</v>
      </c>
      <c r="K96" s="3" t="s">
        <v>51</v>
      </c>
      <c r="L96" s="3" t="s">
        <v>52</v>
      </c>
      <c r="M96" s="3" t="s">
        <v>34</v>
      </c>
      <c r="N96" s="3" t="s">
        <v>82</v>
      </c>
      <c r="O96" s="3" t="s">
        <v>86</v>
      </c>
      <c r="P96" s="3" t="s">
        <v>37</v>
      </c>
      <c r="Q96" s="3" t="s">
        <v>235</v>
      </c>
      <c r="R96" s="3" t="s">
        <v>59</v>
      </c>
      <c r="S96" s="3" t="s">
        <v>68</v>
      </c>
      <c r="T96" s="3" t="s">
        <v>95</v>
      </c>
      <c r="U96" s="3" t="s">
        <v>43</v>
      </c>
      <c r="V96" s="3" t="s">
        <v>39</v>
      </c>
      <c r="W96" s="3" t="s">
        <v>71</v>
      </c>
      <c r="X96" s="3" t="s">
        <v>71</v>
      </c>
      <c r="Y96" s="3" t="s">
        <v>71</v>
      </c>
      <c r="Z96" s="3" t="s">
        <v>43</v>
      </c>
      <c r="AA96" s="3" t="s">
        <v>73</v>
      </c>
      <c r="AB96" s="3" t="s">
        <v>47</v>
      </c>
    </row>
    <row r="97" spans="1:28" ht="12.75" x14ac:dyDescent="0.2">
      <c r="A97" s="3">
        <v>36</v>
      </c>
      <c r="B97" s="3" t="s">
        <v>28</v>
      </c>
      <c r="C97" s="3">
        <v>4</v>
      </c>
      <c r="D97" s="3" t="s">
        <v>49</v>
      </c>
      <c r="E97" s="3" t="s">
        <v>30</v>
      </c>
      <c r="F97" s="3">
        <v>1</v>
      </c>
      <c r="G97" s="3">
        <v>2</v>
      </c>
      <c r="H97" s="3">
        <v>1</v>
      </c>
      <c r="I97" s="3" t="s">
        <v>258</v>
      </c>
      <c r="J97" s="3">
        <v>5</v>
      </c>
      <c r="K97" s="3" t="s">
        <v>103</v>
      </c>
      <c r="L97" s="3" t="s">
        <v>33</v>
      </c>
      <c r="M97" s="3" t="s">
        <v>34</v>
      </c>
      <c r="N97" s="3" t="s">
        <v>122</v>
      </c>
      <c r="O97" s="3" t="s">
        <v>181</v>
      </c>
      <c r="P97" s="3" t="s">
        <v>37</v>
      </c>
      <c r="Q97" s="3" t="s">
        <v>259</v>
      </c>
      <c r="R97" s="3" t="s">
        <v>39</v>
      </c>
      <c r="S97" s="3" t="s">
        <v>68</v>
      </c>
      <c r="T97" s="3" t="s">
        <v>41</v>
      </c>
      <c r="U97" s="3" t="s">
        <v>42</v>
      </c>
      <c r="V97" s="3" t="s">
        <v>40</v>
      </c>
      <c r="W97" s="3" t="s">
        <v>78</v>
      </c>
      <c r="X97" s="3" t="s">
        <v>79</v>
      </c>
      <c r="Y97" s="3" t="s">
        <v>43</v>
      </c>
      <c r="Z97" s="3" t="s">
        <v>43</v>
      </c>
      <c r="AA97" s="3" t="s">
        <v>46</v>
      </c>
      <c r="AB97" s="3" t="s">
        <v>101</v>
      </c>
    </row>
    <row r="98" spans="1:28" ht="12.75" x14ac:dyDescent="0.2">
      <c r="A98" s="3">
        <v>28</v>
      </c>
      <c r="B98" s="3" t="s">
        <v>48</v>
      </c>
      <c r="C98" s="3">
        <v>4</v>
      </c>
      <c r="D98" s="3" t="s">
        <v>29</v>
      </c>
      <c r="E98" s="3" t="s">
        <v>107</v>
      </c>
      <c r="F98" s="3">
        <v>3</v>
      </c>
      <c r="G98" s="3">
        <v>1</v>
      </c>
      <c r="H98" s="3">
        <v>2</v>
      </c>
      <c r="I98" s="3" t="s">
        <v>260</v>
      </c>
      <c r="J98" s="3">
        <v>2</v>
      </c>
      <c r="K98" s="3" t="s">
        <v>51</v>
      </c>
      <c r="L98" s="3" t="s">
        <v>52</v>
      </c>
      <c r="M98" s="3" t="s">
        <v>34</v>
      </c>
      <c r="N98" s="3" t="s">
        <v>82</v>
      </c>
      <c r="O98" s="3" t="s">
        <v>118</v>
      </c>
      <c r="P98" s="3" t="s">
        <v>37</v>
      </c>
      <c r="Q98" s="3" t="s">
        <v>256</v>
      </c>
      <c r="R98" s="3" t="s">
        <v>94</v>
      </c>
      <c r="S98" s="3" t="s">
        <v>68</v>
      </c>
      <c r="T98" s="3" t="s">
        <v>137</v>
      </c>
      <c r="U98" s="3" t="s">
        <v>95</v>
      </c>
      <c r="V98" s="3" t="s">
        <v>59</v>
      </c>
      <c r="W98" s="3" t="s">
        <v>78</v>
      </c>
      <c r="X98" s="3" t="s">
        <v>79</v>
      </c>
      <c r="Y98" s="3" t="s">
        <v>71</v>
      </c>
      <c r="Z98" s="3" t="s">
        <v>44</v>
      </c>
      <c r="AA98" s="3" t="s">
        <v>72</v>
      </c>
      <c r="AB98" s="3" t="s">
        <v>47</v>
      </c>
    </row>
    <row r="99" spans="1:28" ht="12.75" x14ac:dyDescent="0.2">
      <c r="A99" s="3">
        <v>43</v>
      </c>
      <c r="B99" s="3" t="s">
        <v>48</v>
      </c>
      <c r="C99" s="3">
        <v>4</v>
      </c>
      <c r="D99" s="3" t="s">
        <v>49</v>
      </c>
      <c r="E99" s="3" t="s">
        <v>62</v>
      </c>
      <c r="F99" s="3">
        <v>1</v>
      </c>
      <c r="G99" s="3">
        <v>1</v>
      </c>
      <c r="H99" s="3" t="s">
        <v>90</v>
      </c>
      <c r="I99" s="3" t="s">
        <v>211</v>
      </c>
      <c r="J99" s="3">
        <v>0</v>
      </c>
      <c r="K99" s="3" t="s">
        <v>51</v>
      </c>
      <c r="L99" s="3" t="s">
        <v>118</v>
      </c>
      <c r="M99" s="3" t="s">
        <v>53</v>
      </c>
      <c r="N99" s="3" t="s">
        <v>82</v>
      </c>
      <c r="O99" s="3" t="s">
        <v>86</v>
      </c>
      <c r="P99" s="3" t="s">
        <v>56</v>
      </c>
      <c r="Q99" s="3" t="s">
        <v>57</v>
      </c>
      <c r="R99" s="3" t="s">
        <v>165</v>
      </c>
      <c r="S99" s="3" t="s">
        <v>39</v>
      </c>
      <c r="T99" s="3" t="s">
        <v>95</v>
      </c>
      <c r="U99" s="3" t="s">
        <v>43</v>
      </c>
      <c r="V99" s="3" t="s">
        <v>88</v>
      </c>
      <c r="W99" s="3" t="s">
        <v>71</v>
      </c>
      <c r="X99" s="3" t="s">
        <v>79</v>
      </c>
      <c r="Y99" s="3" t="s">
        <v>43</v>
      </c>
      <c r="Z99" s="3" t="s">
        <v>43</v>
      </c>
      <c r="AA99" s="3" t="s">
        <v>73</v>
      </c>
      <c r="AB99" s="3" t="s">
        <v>47</v>
      </c>
    </row>
    <row r="100" spans="1:28" ht="12.75" x14ac:dyDescent="0.2">
      <c r="A100" s="3">
        <v>28</v>
      </c>
      <c r="B100" s="3" t="s">
        <v>48</v>
      </c>
      <c r="C100" s="3">
        <v>2</v>
      </c>
      <c r="D100" s="3" t="s">
        <v>49</v>
      </c>
      <c r="E100" s="3" t="s">
        <v>156</v>
      </c>
      <c r="F100" s="3">
        <v>1</v>
      </c>
      <c r="G100" s="3">
        <v>3</v>
      </c>
      <c r="H100" s="3" t="s">
        <v>479</v>
      </c>
      <c r="I100" s="3" t="s">
        <v>120</v>
      </c>
      <c r="J100" s="3">
        <v>10</v>
      </c>
      <c r="K100" s="3" t="s">
        <v>51</v>
      </c>
      <c r="L100" s="3" t="s">
        <v>64</v>
      </c>
      <c r="M100" s="3" t="s">
        <v>261</v>
      </c>
      <c r="N100" s="3" t="s">
        <v>104</v>
      </c>
      <c r="O100" s="3" t="s">
        <v>86</v>
      </c>
      <c r="P100" s="3" t="s">
        <v>262</v>
      </c>
      <c r="Q100" s="3" t="s">
        <v>263</v>
      </c>
      <c r="R100" s="3" t="s">
        <v>39</v>
      </c>
      <c r="S100" s="3" t="s">
        <v>69</v>
      </c>
      <c r="T100" s="3" t="s">
        <v>43</v>
      </c>
      <c r="U100" s="3" t="s">
        <v>59</v>
      </c>
      <c r="V100" s="3" t="s">
        <v>43</v>
      </c>
      <c r="W100" s="3" t="s">
        <v>71</v>
      </c>
      <c r="X100" s="3" t="s">
        <v>71</v>
      </c>
      <c r="Y100" s="3" t="s">
        <v>45</v>
      </c>
      <c r="Z100" s="3" t="s">
        <v>71</v>
      </c>
      <c r="AA100" s="3" t="s">
        <v>72</v>
      </c>
      <c r="AB100" s="3" t="s">
        <v>154</v>
      </c>
    </row>
    <row r="101" spans="1:28" ht="12.75" x14ac:dyDescent="0.2">
      <c r="A101" s="3">
        <v>63</v>
      </c>
      <c r="B101" s="3" t="s">
        <v>48</v>
      </c>
      <c r="C101" s="3">
        <v>2</v>
      </c>
      <c r="D101" s="3" t="s">
        <v>204</v>
      </c>
      <c r="E101" s="3" t="s">
        <v>89</v>
      </c>
      <c r="F101" s="3">
        <v>1</v>
      </c>
      <c r="G101" s="3">
        <v>0</v>
      </c>
      <c r="H101" s="3" t="s">
        <v>479</v>
      </c>
      <c r="I101" s="3" t="s">
        <v>208</v>
      </c>
      <c r="J101" s="3">
        <v>0</v>
      </c>
      <c r="K101" s="3" t="s">
        <v>51</v>
      </c>
      <c r="L101" s="3" t="s">
        <v>98</v>
      </c>
      <c r="M101" s="3" t="s">
        <v>160</v>
      </c>
      <c r="N101" s="3" t="s">
        <v>82</v>
      </c>
      <c r="O101" s="3" t="s">
        <v>86</v>
      </c>
      <c r="P101" s="3" t="s">
        <v>37</v>
      </c>
      <c r="Q101" s="3" t="s">
        <v>87</v>
      </c>
      <c r="R101" s="3" t="s">
        <v>39</v>
      </c>
      <c r="S101" s="3" t="s">
        <v>155</v>
      </c>
      <c r="T101" s="3" t="s">
        <v>41</v>
      </c>
      <c r="U101" s="3" t="s">
        <v>95</v>
      </c>
      <c r="V101" s="3" t="s">
        <v>88</v>
      </c>
      <c r="W101" s="3" t="s">
        <v>78</v>
      </c>
      <c r="X101" s="3" t="s">
        <v>79</v>
      </c>
      <c r="Y101" s="3" t="s">
        <v>72</v>
      </c>
      <c r="Z101" s="3" t="s">
        <v>43</v>
      </c>
      <c r="AA101" s="3" t="s">
        <v>72</v>
      </c>
      <c r="AB101" s="3" t="s">
        <v>47</v>
      </c>
    </row>
    <row r="102" spans="1:28" ht="12.75" x14ac:dyDescent="0.2">
      <c r="A102" s="3">
        <v>42</v>
      </c>
      <c r="B102" s="3" t="s">
        <v>28</v>
      </c>
      <c r="C102" s="3">
        <v>4</v>
      </c>
      <c r="D102" s="3" t="s">
        <v>106</v>
      </c>
      <c r="E102" s="3" t="s">
        <v>115</v>
      </c>
      <c r="F102" s="3">
        <v>1</v>
      </c>
      <c r="G102" s="3">
        <v>2</v>
      </c>
      <c r="H102" s="3">
        <v>5</v>
      </c>
      <c r="I102" s="3" t="s">
        <v>264</v>
      </c>
      <c r="J102" s="3">
        <v>1</v>
      </c>
      <c r="K102" s="3" t="s">
        <v>51</v>
      </c>
      <c r="L102" s="3" t="s">
        <v>52</v>
      </c>
      <c r="M102" s="3" t="s">
        <v>81</v>
      </c>
      <c r="N102" s="3" t="s">
        <v>82</v>
      </c>
      <c r="O102" s="3" t="s">
        <v>83</v>
      </c>
      <c r="P102" s="3" t="s">
        <v>56</v>
      </c>
      <c r="Q102" s="3" t="s">
        <v>143</v>
      </c>
      <c r="R102" s="3" t="s">
        <v>165</v>
      </c>
      <c r="S102" s="3" t="s">
        <v>40</v>
      </c>
      <c r="T102" s="3" t="s">
        <v>95</v>
      </c>
      <c r="U102" s="3" t="s">
        <v>95</v>
      </c>
      <c r="V102" s="3" t="s">
        <v>59</v>
      </c>
      <c r="W102" s="3" t="s">
        <v>39</v>
      </c>
      <c r="X102" s="3" t="s">
        <v>39</v>
      </c>
      <c r="Y102" s="3" t="s">
        <v>43</v>
      </c>
      <c r="Z102" s="3" t="s">
        <v>45</v>
      </c>
      <c r="AA102" s="3" t="s">
        <v>60</v>
      </c>
      <c r="AB102" s="3" t="s">
        <v>47</v>
      </c>
    </row>
    <row r="103" spans="1:28" ht="12.75" x14ac:dyDescent="0.2">
      <c r="A103" s="3">
        <v>41</v>
      </c>
      <c r="B103" s="3" t="s">
        <v>28</v>
      </c>
      <c r="C103" s="3">
        <v>4</v>
      </c>
      <c r="D103" s="3" t="s">
        <v>29</v>
      </c>
      <c r="E103" s="3" t="s">
        <v>128</v>
      </c>
      <c r="F103" s="3">
        <v>1</v>
      </c>
      <c r="G103" s="3">
        <v>2</v>
      </c>
      <c r="H103" s="3">
        <v>1</v>
      </c>
      <c r="I103" s="3" t="s">
        <v>194</v>
      </c>
      <c r="J103" s="3">
        <v>10</v>
      </c>
      <c r="K103" s="3" t="s">
        <v>51</v>
      </c>
      <c r="L103" s="3" t="s">
        <v>52</v>
      </c>
      <c r="M103" s="3" t="s">
        <v>195</v>
      </c>
      <c r="N103" s="3" t="s">
        <v>82</v>
      </c>
      <c r="O103" s="3" t="s">
        <v>66</v>
      </c>
      <c r="P103" s="3" t="s">
        <v>134</v>
      </c>
      <c r="Q103" s="3" t="s">
        <v>185</v>
      </c>
      <c r="R103" s="3" t="s">
        <v>153</v>
      </c>
      <c r="S103" s="3" t="s">
        <v>70</v>
      </c>
      <c r="T103" s="3" t="s">
        <v>70</v>
      </c>
      <c r="U103" s="3" t="s">
        <v>43</v>
      </c>
      <c r="V103" s="3" t="s">
        <v>69</v>
      </c>
      <c r="W103" s="3" t="s">
        <v>71</v>
      </c>
      <c r="X103" s="3" t="s">
        <v>71</v>
      </c>
      <c r="Y103" s="3" t="s">
        <v>71</v>
      </c>
      <c r="Z103" s="3" t="s">
        <v>45</v>
      </c>
      <c r="AA103" s="3" t="s">
        <v>39</v>
      </c>
      <c r="AB103" s="3" t="s">
        <v>47</v>
      </c>
    </row>
    <row r="104" spans="1:28" ht="12.75" x14ac:dyDescent="0.2">
      <c r="A104" s="3">
        <v>57</v>
      </c>
      <c r="B104" s="3" t="s">
        <v>48</v>
      </c>
      <c r="C104" s="3">
        <v>2</v>
      </c>
      <c r="D104" s="3" t="s">
        <v>49</v>
      </c>
      <c r="E104" s="3" t="s">
        <v>62</v>
      </c>
      <c r="F104" s="3">
        <v>2</v>
      </c>
      <c r="G104" s="3">
        <v>1</v>
      </c>
      <c r="H104" s="3">
        <v>2</v>
      </c>
      <c r="I104" s="3" t="s">
        <v>208</v>
      </c>
      <c r="J104" s="3">
        <v>2</v>
      </c>
      <c r="K104" s="3" t="s">
        <v>109</v>
      </c>
      <c r="L104" s="3" t="s">
        <v>118</v>
      </c>
      <c r="M104" s="3" t="s">
        <v>265</v>
      </c>
      <c r="N104" s="3" t="s">
        <v>82</v>
      </c>
      <c r="O104" s="3" t="s">
        <v>83</v>
      </c>
      <c r="P104" s="3" t="s">
        <v>37</v>
      </c>
      <c r="Q104" s="3" t="s">
        <v>213</v>
      </c>
      <c r="R104" s="3" t="s">
        <v>153</v>
      </c>
      <c r="S104" s="3" t="s">
        <v>68</v>
      </c>
      <c r="T104" s="3" t="s">
        <v>43</v>
      </c>
      <c r="U104" s="3" t="s">
        <v>42</v>
      </c>
      <c r="V104" s="3" t="s">
        <v>40</v>
      </c>
      <c r="W104" s="3" t="s">
        <v>78</v>
      </c>
      <c r="X104" s="3" t="s">
        <v>79</v>
      </c>
      <c r="Y104" s="3" t="s">
        <v>45</v>
      </c>
      <c r="Z104" s="3" t="s">
        <v>43</v>
      </c>
      <c r="AA104" s="3" t="s">
        <v>73</v>
      </c>
      <c r="AB104" s="3" t="s">
        <v>47</v>
      </c>
    </row>
    <row r="105" spans="1:28" ht="12.75" x14ac:dyDescent="0.2">
      <c r="A105" s="3">
        <v>49</v>
      </c>
      <c r="B105" s="3" t="s">
        <v>48</v>
      </c>
      <c r="C105" s="3">
        <v>4</v>
      </c>
      <c r="D105" s="3" t="s">
        <v>49</v>
      </c>
      <c r="E105" s="3" t="s">
        <v>89</v>
      </c>
      <c r="F105" s="3">
        <v>2</v>
      </c>
      <c r="G105" s="3">
        <v>0</v>
      </c>
      <c r="H105" s="3">
        <v>1</v>
      </c>
      <c r="I105" s="3" t="s">
        <v>50</v>
      </c>
      <c r="K105" s="3" t="s">
        <v>109</v>
      </c>
      <c r="L105" s="3" t="s">
        <v>33</v>
      </c>
      <c r="M105" s="3" t="s">
        <v>173</v>
      </c>
      <c r="N105" s="3" t="s">
        <v>82</v>
      </c>
      <c r="O105" s="3" t="s">
        <v>86</v>
      </c>
      <c r="P105" s="3" t="s">
        <v>37</v>
      </c>
      <c r="R105" s="3" t="s">
        <v>39</v>
      </c>
      <c r="S105" s="3" t="s">
        <v>39</v>
      </c>
      <c r="T105" s="3" t="s">
        <v>45</v>
      </c>
      <c r="U105" s="3" t="s">
        <v>42</v>
      </c>
      <c r="V105" s="3" t="s">
        <v>88</v>
      </c>
      <c r="W105" s="3" t="s">
        <v>78</v>
      </c>
      <c r="X105" s="3" t="s">
        <v>79</v>
      </c>
      <c r="Y105" s="3" t="s">
        <v>43</v>
      </c>
      <c r="Z105" s="3" t="s">
        <v>43</v>
      </c>
      <c r="AA105" s="3" t="s">
        <v>46</v>
      </c>
      <c r="AB105" s="3" t="s">
        <v>101</v>
      </c>
    </row>
    <row r="106" spans="1:28" ht="12.75" x14ac:dyDescent="0.2">
      <c r="A106" s="3">
        <v>34</v>
      </c>
      <c r="B106" s="3" t="s">
        <v>201</v>
      </c>
      <c r="C106" s="3">
        <v>6</v>
      </c>
      <c r="D106" s="3" t="s">
        <v>29</v>
      </c>
      <c r="E106" s="3" t="s">
        <v>89</v>
      </c>
      <c r="F106" s="3">
        <v>2</v>
      </c>
      <c r="G106" s="3">
        <v>1</v>
      </c>
      <c r="H106" s="3" t="s">
        <v>90</v>
      </c>
      <c r="I106" s="3" t="s">
        <v>124</v>
      </c>
      <c r="J106" s="3">
        <v>2</v>
      </c>
      <c r="K106" s="3" t="s">
        <v>32</v>
      </c>
      <c r="L106" s="3" t="s">
        <v>33</v>
      </c>
      <c r="M106" s="3" t="s">
        <v>265</v>
      </c>
      <c r="N106" s="3" t="s">
        <v>104</v>
      </c>
      <c r="O106" s="3" t="s">
        <v>86</v>
      </c>
      <c r="P106" s="3" t="s">
        <v>37</v>
      </c>
      <c r="Q106" s="3" t="s">
        <v>84</v>
      </c>
      <c r="R106" s="3" t="s">
        <v>39</v>
      </c>
      <c r="S106" s="3" t="s">
        <v>68</v>
      </c>
      <c r="T106" s="3" t="s">
        <v>69</v>
      </c>
      <c r="U106" s="3" t="s">
        <v>42</v>
      </c>
      <c r="V106" s="3" t="s">
        <v>43</v>
      </c>
      <c r="W106" s="3" t="s">
        <v>43</v>
      </c>
      <c r="X106" s="3" t="s">
        <v>71</v>
      </c>
      <c r="Y106" s="3" t="s">
        <v>43</v>
      </c>
      <c r="Z106" s="3" t="s">
        <v>43</v>
      </c>
      <c r="AA106" s="3" t="s">
        <v>46</v>
      </c>
      <c r="AB106" s="3" t="s">
        <v>101</v>
      </c>
    </row>
    <row r="107" spans="1:28" ht="12.75" x14ac:dyDescent="0.2">
      <c r="A107" s="3">
        <v>39</v>
      </c>
      <c r="B107" s="3" t="s">
        <v>28</v>
      </c>
      <c r="C107" s="3">
        <v>3</v>
      </c>
      <c r="D107" s="3" t="s">
        <v>49</v>
      </c>
      <c r="E107" s="3" t="s">
        <v>156</v>
      </c>
      <c r="F107" s="3">
        <v>6</v>
      </c>
      <c r="G107" s="3">
        <v>3</v>
      </c>
      <c r="H107" s="3">
        <v>4</v>
      </c>
      <c r="I107" s="3" t="s">
        <v>266</v>
      </c>
      <c r="J107" s="3">
        <v>5</v>
      </c>
      <c r="K107" s="3" t="s">
        <v>32</v>
      </c>
      <c r="L107" s="3" t="s">
        <v>98</v>
      </c>
      <c r="M107" s="3" t="s">
        <v>265</v>
      </c>
      <c r="N107" s="3" t="s">
        <v>82</v>
      </c>
      <c r="O107" s="3" t="s">
        <v>66</v>
      </c>
      <c r="P107" s="3" t="s">
        <v>141</v>
      </c>
      <c r="Q107" s="3" t="s">
        <v>100</v>
      </c>
      <c r="R107" s="3" t="s">
        <v>58</v>
      </c>
      <c r="S107" s="3" t="s">
        <v>69</v>
      </c>
      <c r="T107" s="3" t="s">
        <v>45</v>
      </c>
      <c r="U107" s="3" t="s">
        <v>43</v>
      </c>
      <c r="V107" s="3" t="s">
        <v>137</v>
      </c>
      <c r="W107" s="3" t="s">
        <v>69</v>
      </c>
      <c r="X107" s="3" t="s">
        <v>39</v>
      </c>
      <c r="Y107" s="3" t="s">
        <v>43</v>
      </c>
      <c r="Z107" s="3" t="s">
        <v>45</v>
      </c>
      <c r="AA107" s="3" t="s">
        <v>60</v>
      </c>
      <c r="AB107" s="3" t="s">
        <v>175</v>
      </c>
    </row>
    <row r="108" spans="1:28" ht="12.75" x14ac:dyDescent="0.2">
      <c r="A108" s="3">
        <v>26</v>
      </c>
      <c r="B108" s="3" t="s">
        <v>131</v>
      </c>
      <c r="C108" s="3">
        <v>3</v>
      </c>
      <c r="D108" s="3" t="s">
        <v>29</v>
      </c>
      <c r="E108" s="3" t="s">
        <v>115</v>
      </c>
      <c r="F108" s="3">
        <v>2</v>
      </c>
      <c r="G108" s="3">
        <v>4</v>
      </c>
      <c r="H108" s="3" t="s">
        <v>479</v>
      </c>
      <c r="I108" s="3" t="s">
        <v>197</v>
      </c>
      <c r="J108" s="3">
        <v>4</v>
      </c>
      <c r="K108" s="3" t="s">
        <v>103</v>
      </c>
      <c r="L108" s="3" t="s">
        <v>33</v>
      </c>
      <c r="M108" s="3" t="s">
        <v>173</v>
      </c>
      <c r="N108" s="3" t="s">
        <v>54</v>
      </c>
      <c r="O108" s="3" t="s">
        <v>83</v>
      </c>
      <c r="P108" s="3" t="s">
        <v>37</v>
      </c>
      <c r="Q108" s="3" t="s">
        <v>267</v>
      </c>
      <c r="R108" s="3" t="s">
        <v>95</v>
      </c>
      <c r="S108" s="3" t="s">
        <v>69</v>
      </c>
      <c r="T108" s="3" t="s">
        <v>45</v>
      </c>
      <c r="U108" s="3" t="s">
        <v>42</v>
      </c>
      <c r="V108" s="3" t="s">
        <v>39</v>
      </c>
      <c r="W108" s="3" t="s">
        <v>78</v>
      </c>
      <c r="X108" s="3" t="s">
        <v>79</v>
      </c>
      <c r="Y108" s="3" t="s">
        <v>71</v>
      </c>
      <c r="Z108" s="3" t="s">
        <v>43</v>
      </c>
      <c r="AA108" s="3" t="s">
        <v>72</v>
      </c>
      <c r="AB108" s="3" t="s">
        <v>47</v>
      </c>
    </row>
    <row r="109" spans="1:28" ht="12.75" x14ac:dyDescent="0.2">
      <c r="A109" s="3">
        <v>34</v>
      </c>
      <c r="B109" s="3" t="s">
        <v>268</v>
      </c>
      <c r="C109" s="3">
        <v>4</v>
      </c>
      <c r="D109" s="3" t="s">
        <v>49</v>
      </c>
      <c r="E109" s="3" t="s">
        <v>89</v>
      </c>
      <c r="F109" s="3">
        <v>1</v>
      </c>
      <c r="G109" s="3">
        <v>1</v>
      </c>
      <c r="H109" s="3">
        <v>1</v>
      </c>
      <c r="I109" s="3" t="s">
        <v>124</v>
      </c>
      <c r="J109" s="3">
        <v>1</v>
      </c>
      <c r="K109" s="3" t="s">
        <v>32</v>
      </c>
      <c r="L109" s="3" t="s">
        <v>98</v>
      </c>
      <c r="M109" s="3" t="s">
        <v>34</v>
      </c>
      <c r="N109" s="3" t="s">
        <v>35</v>
      </c>
      <c r="O109" s="3" t="s">
        <v>83</v>
      </c>
      <c r="P109" s="3" t="s">
        <v>37</v>
      </c>
      <c r="Q109" s="3" t="s">
        <v>114</v>
      </c>
      <c r="R109" s="3" t="s">
        <v>39</v>
      </c>
      <c r="S109" s="3" t="s">
        <v>59</v>
      </c>
      <c r="T109" s="3" t="s">
        <v>43</v>
      </c>
      <c r="U109" s="3" t="s">
        <v>43</v>
      </c>
      <c r="V109" s="3" t="s">
        <v>43</v>
      </c>
      <c r="W109" s="3" t="s">
        <v>43</v>
      </c>
      <c r="X109" s="3" t="s">
        <v>71</v>
      </c>
      <c r="Y109" s="3" t="s">
        <v>71</v>
      </c>
      <c r="Z109" s="3" t="s">
        <v>43</v>
      </c>
      <c r="AA109" s="3" t="s">
        <v>46</v>
      </c>
      <c r="AB109" s="3" t="s">
        <v>101</v>
      </c>
    </row>
    <row r="110" spans="1:28" ht="12.75" x14ac:dyDescent="0.2">
      <c r="A110" s="3">
        <v>43</v>
      </c>
      <c r="B110" s="3" t="s">
        <v>28</v>
      </c>
      <c r="C110" s="3">
        <v>3</v>
      </c>
      <c r="D110" s="3" t="s">
        <v>29</v>
      </c>
      <c r="E110" s="3" t="s">
        <v>62</v>
      </c>
      <c r="F110" s="3">
        <v>5</v>
      </c>
      <c r="G110" s="3">
        <v>7</v>
      </c>
      <c r="H110" s="3">
        <v>3</v>
      </c>
      <c r="I110" s="3" t="s">
        <v>269</v>
      </c>
      <c r="J110" s="3">
        <v>3</v>
      </c>
      <c r="K110" s="3" t="s">
        <v>103</v>
      </c>
      <c r="L110" s="3" t="s">
        <v>125</v>
      </c>
      <c r="M110" s="3" t="s">
        <v>75</v>
      </c>
      <c r="N110" s="3" t="s">
        <v>82</v>
      </c>
      <c r="O110" s="3" t="s">
        <v>36</v>
      </c>
      <c r="P110" s="3" t="s">
        <v>37</v>
      </c>
      <c r="Q110" s="3" t="s">
        <v>270</v>
      </c>
      <c r="R110" s="3" t="s">
        <v>153</v>
      </c>
      <c r="S110" s="3" t="s">
        <v>39</v>
      </c>
      <c r="T110" s="3" t="s">
        <v>41</v>
      </c>
      <c r="U110" s="3" t="s">
        <v>39</v>
      </c>
      <c r="V110" s="3" t="s">
        <v>40</v>
      </c>
      <c r="W110" s="3" t="s">
        <v>39</v>
      </c>
      <c r="X110" s="3" t="s">
        <v>39</v>
      </c>
      <c r="Y110" s="3" t="s">
        <v>45</v>
      </c>
      <c r="Z110" s="3" t="s">
        <v>45</v>
      </c>
      <c r="AA110" s="3" t="s">
        <v>60</v>
      </c>
      <c r="AB110" s="3" t="s">
        <v>154</v>
      </c>
    </row>
    <row r="111" spans="1:28" ht="12.75" x14ac:dyDescent="0.2">
      <c r="A111" s="3">
        <v>44</v>
      </c>
      <c r="B111" s="3" t="s">
        <v>28</v>
      </c>
      <c r="C111" s="3">
        <v>7</v>
      </c>
      <c r="D111" s="3" t="s">
        <v>49</v>
      </c>
      <c r="E111" s="3" t="s">
        <v>156</v>
      </c>
      <c r="F111" s="3">
        <v>0</v>
      </c>
      <c r="G111" s="3">
        <v>4</v>
      </c>
      <c r="H111" s="3">
        <v>3</v>
      </c>
      <c r="I111" s="3" t="s">
        <v>271</v>
      </c>
      <c r="J111" s="3">
        <v>4</v>
      </c>
      <c r="K111" s="3" t="s">
        <v>103</v>
      </c>
      <c r="L111" s="3" t="s">
        <v>125</v>
      </c>
      <c r="M111" s="3" t="s">
        <v>224</v>
      </c>
      <c r="N111" s="3" t="s">
        <v>35</v>
      </c>
      <c r="O111" s="3" t="s">
        <v>181</v>
      </c>
      <c r="P111" s="3" t="s">
        <v>141</v>
      </c>
      <c r="Q111" s="3" t="s">
        <v>272</v>
      </c>
      <c r="R111" s="3" t="s">
        <v>153</v>
      </c>
      <c r="S111" s="3" t="s">
        <v>40</v>
      </c>
      <c r="T111" s="3" t="s">
        <v>69</v>
      </c>
      <c r="U111" s="3" t="s">
        <v>95</v>
      </c>
      <c r="V111" s="3" t="s">
        <v>70</v>
      </c>
      <c r="W111" s="3" t="s">
        <v>71</v>
      </c>
      <c r="X111" s="3" t="s">
        <v>71</v>
      </c>
      <c r="Y111" s="3" t="s">
        <v>71</v>
      </c>
      <c r="Z111" s="3" t="s">
        <v>45</v>
      </c>
      <c r="AA111" s="3" t="s">
        <v>73</v>
      </c>
      <c r="AB111" s="3" t="s">
        <v>47</v>
      </c>
    </row>
    <row r="112" spans="1:28" ht="12.75" x14ac:dyDescent="0.2">
      <c r="A112" s="3">
        <v>40</v>
      </c>
      <c r="B112" s="3" t="s">
        <v>48</v>
      </c>
      <c r="C112" s="3">
        <v>3</v>
      </c>
      <c r="D112" s="3" t="s">
        <v>49</v>
      </c>
      <c r="E112" s="3" t="s">
        <v>89</v>
      </c>
      <c r="F112" s="3">
        <v>1</v>
      </c>
      <c r="G112" s="3">
        <v>2</v>
      </c>
      <c r="H112" s="3">
        <v>2</v>
      </c>
      <c r="I112" s="3" t="s">
        <v>139</v>
      </c>
      <c r="J112" s="3">
        <v>10</v>
      </c>
      <c r="K112" s="3" t="s">
        <v>51</v>
      </c>
      <c r="L112" s="3" t="s">
        <v>125</v>
      </c>
      <c r="M112" s="3" t="s">
        <v>273</v>
      </c>
      <c r="N112" s="3" t="s">
        <v>54</v>
      </c>
      <c r="O112" s="3" t="s">
        <v>55</v>
      </c>
      <c r="P112" s="3" t="s">
        <v>227</v>
      </c>
      <c r="Q112" s="3" t="s">
        <v>57</v>
      </c>
      <c r="R112" s="3" t="s">
        <v>94</v>
      </c>
      <c r="S112" s="3" t="s">
        <v>155</v>
      </c>
      <c r="T112" s="3" t="s">
        <v>43</v>
      </c>
      <c r="U112" s="3" t="s">
        <v>43</v>
      </c>
      <c r="V112" s="3" t="s">
        <v>59</v>
      </c>
      <c r="W112" s="3" t="s">
        <v>43</v>
      </c>
      <c r="X112" s="3" t="s">
        <v>71</v>
      </c>
      <c r="Y112" s="3" t="s">
        <v>71</v>
      </c>
      <c r="Z112" s="3" t="s">
        <v>71</v>
      </c>
      <c r="AA112" s="3" t="s">
        <v>46</v>
      </c>
      <c r="AB112" s="3" t="s">
        <v>101</v>
      </c>
    </row>
    <row r="113" spans="1:28" ht="12.75" x14ac:dyDescent="0.2">
      <c r="A113" s="3">
        <v>40</v>
      </c>
      <c r="B113" s="3" t="s">
        <v>28</v>
      </c>
      <c r="C113" s="3">
        <v>4</v>
      </c>
      <c r="D113" s="3" t="s">
        <v>49</v>
      </c>
      <c r="E113" s="3" t="s">
        <v>62</v>
      </c>
      <c r="F113" s="3">
        <v>0</v>
      </c>
      <c r="G113" s="3">
        <v>1</v>
      </c>
      <c r="H113" s="3" t="s">
        <v>479</v>
      </c>
      <c r="I113" s="3" t="s">
        <v>57</v>
      </c>
      <c r="J113" s="3">
        <v>0</v>
      </c>
      <c r="K113" s="3" t="s">
        <v>51</v>
      </c>
      <c r="L113" s="3" t="s">
        <v>36</v>
      </c>
      <c r="M113" s="3" t="s">
        <v>75</v>
      </c>
      <c r="N113" s="3" t="s">
        <v>82</v>
      </c>
      <c r="O113" s="3" t="s">
        <v>86</v>
      </c>
      <c r="P113" s="3" t="s">
        <v>262</v>
      </c>
      <c r="Q113" s="3" t="s">
        <v>57</v>
      </c>
      <c r="R113" s="3" t="s">
        <v>59</v>
      </c>
      <c r="S113" s="3" t="s">
        <v>40</v>
      </c>
      <c r="T113" s="3" t="s">
        <v>43</v>
      </c>
      <c r="U113" s="3" t="s">
        <v>43</v>
      </c>
      <c r="V113" s="3" t="s">
        <v>43</v>
      </c>
      <c r="W113" s="3" t="s">
        <v>43</v>
      </c>
      <c r="X113" s="3" t="s">
        <v>43</v>
      </c>
      <c r="Y113" s="3" t="s">
        <v>72</v>
      </c>
      <c r="Z113" s="3" t="s">
        <v>45</v>
      </c>
      <c r="AA113" s="3" t="s">
        <v>72</v>
      </c>
      <c r="AB113" s="3" t="s">
        <v>101</v>
      </c>
    </row>
    <row r="114" spans="1:28" ht="12.75" x14ac:dyDescent="0.2">
      <c r="A114" s="3">
        <v>33</v>
      </c>
      <c r="B114" s="3" t="s">
        <v>28</v>
      </c>
      <c r="C114" s="3">
        <v>3</v>
      </c>
      <c r="D114" s="3" t="s">
        <v>49</v>
      </c>
      <c r="E114" s="3" t="s">
        <v>156</v>
      </c>
      <c r="F114" s="3">
        <v>1</v>
      </c>
      <c r="G114" s="3">
        <v>3</v>
      </c>
      <c r="H114" s="3" t="s">
        <v>479</v>
      </c>
      <c r="I114" s="3" t="s">
        <v>127</v>
      </c>
      <c r="J114" s="3">
        <v>5</v>
      </c>
      <c r="K114" s="3" t="s">
        <v>109</v>
      </c>
      <c r="L114" s="3" t="s">
        <v>33</v>
      </c>
      <c r="M114" s="3" t="s">
        <v>151</v>
      </c>
      <c r="N114" s="3" t="s">
        <v>162</v>
      </c>
      <c r="O114" s="3" t="s">
        <v>66</v>
      </c>
      <c r="P114" s="3" t="s">
        <v>134</v>
      </c>
      <c r="Q114" s="3" t="s">
        <v>274</v>
      </c>
      <c r="R114" s="3" t="s">
        <v>58</v>
      </c>
      <c r="S114" s="3" t="s">
        <v>40</v>
      </c>
      <c r="T114" s="3" t="s">
        <v>69</v>
      </c>
      <c r="U114" s="3" t="s">
        <v>42</v>
      </c>
      <c r="V114" s="3" t="s">
        <v>137</v>
      </c>
      <c r="W114" s="3" t="s">
        <v>71</v>
      </c>
      <c r="X114" s="3" t="s">
        <v>79</v>
      </c>
      <c r="Y114" s="3" t="s">
        <v>43</v>
      </c>
      <c r="Z114" s="3" t="s">
        <v>45</v>
      </c>
      <c r="AA114" s="3" t="s">
        <v>73</v>
      </c>
      <c r="AB114" s="3" t="s">
        <v>154</v>
      </c>
    </row>
    <row r="115" spans="1:28" ht="12.75" x14ac:dyDescent="0.2">
      <c r="A115" s="3">
        <v>26</v>
      </c>
      <c r="B115" s="3" t="s">
        <v>48</v>
      </c>
      <c r="C115" s="3">
        <v>5</v>
      </c>
      <c r="D115" s="3" t="s">
        <v>106</v>
      </c>
      <c r="E115" s="3" t="s">
        <v>107</v>
      </c>
      <c r="F115" s="3">
        <v>1</v>
      </c>
      <c r="G115" s="3">
        <v>0</v>
      </c>
      <c r="H115" s="3" t="s">
        <v>479</v>
      </c>
      <c r="I115" s="3" t="s">
        <v>166</v>
      </c>
      <c r="K115" s="3" t="s">
        <v>51</v>
      </c>
      <c r="L115" s="3" t="s">
        <v>33</v>
      </c>
      <c r="M115" s="3" t="s">
        <v>273</v>
      </c>
      <c r="N115" s="3" t="s">
        <v>82</v>
      </c>
      <c r="O115" s="3" t="s">
        <v>86</v>
      </c>
      <c r="P115" s="3" t="s">
        <v>37</v>
      </c>
      <c r="Q115" s="3" t="s">
        <v>87</v>
      </c>
      <c r="R115" s="3" t="s">
        <v>94</v>
      </c>
      <c r="S115" s="3" t="s">
        <v>69</v>
      </c>
      <c r="T115" s="3" t="s">
        <v>41</v>
      </c>
      <c r="U115" s="3" t="s">
        <v>39</v>
      </c>
      <c r="V115" s="3" t="s">
        <v>59</v>
      </c>
      <c r="W115" s="3" t="s">
        <v>78</v>
      </c>
      <c r="X115" s="3" t="s">
        <v>79</v>
      </c>
      <c r="Y115" s="3" t="s">
        <v>71</v>
      </c>
      <c r="Z115" s="3" t="s">
        <v>71</v>
      </c>
      <c r="AA115" s="3" t="s">
        <v>72</v>
      </c>
      <c r="AB115" s="3" t="s">
        <v>47</v>
      </c>
    </row>
    <row r="116" spans="1:28" ht="12.75" x14ac:dyDescent="0.2">
      <c r="A116" s="3">
        <v>32</v>
      </c>
      <c r="B116" s="3" t="s">
        <v>28</v>
      </c>
      <c r="C116" s="3">
        <v>4</v>
      </c>
      <c r="D116" s="3" t="s">
        <v>49</v>
      </c>
      <c r="E116" s="3" t="s">
        <v>89</v>
      </c>
      <c r="F116" s="3">
        <v>0</v>
      </c>
      <c r="G116" s="3">
        <v>1</v>
      </c>
      <c r="H116" s="3" t="s">
        <v>90</v>
      </c>
      <c r="I116" s="3" t="s">
        <v>124</v>
      </c>
      <c r="J116" s="3">
        <v>3</v>
      </c>
      <c r="K116" s="3" t="s">
        <v>109</v>
      </c>
      <c r="L116" s="3" t="s">
        <v>64</v>
      </c>
      <c r="M116" s="3" t="s">
        <v>265</v>
      </c>
      <c r="N116" s="3" t="s">
        <v>35</v>
      </c>
      <c r="O116" s="3" t="s">
        <v>86</v>
      </c>
      <c r="P116" s="3" t="s">
        <v>37</v>
      </c>
      <c r="Q116" s="3" t="s">
        <v>38</v>
      </c>
      <c r="R116" s="3" t="s">
        <v>165</v>
      </c>
      <c r="S116" s="3" t="s">
        <v>69</v>
      </c>
      <c r="T116" s="3" t="s">
        <v>95</v>
      </c>
      <c r="U116" s="3" t="s">
        <v>42</v>
      </c>
      <c r="V116" s="3" t="s">
        <v>88</v>
      </c>
      <c r="W116" s="3" t="s">
        <v>71</v>
      </c>
      <c r="X116" s="3" t="s">
        <v>79</v>
      </c>
      <c r="Y116" s="3" t="s">
        <v>72</v>
      </c>
      <c r="Z116" s="3" t="s">
        <v>44</v>
      </c>
      <c r="AA116" s="3" t="s">
        <v>72</v>
      </c>
      <c r="AB116" s="3" t="s">
        <v>47</v>
      </c>
    </row>
    <row r="117" spans="1:28" ht="12.75" x14ac:dyDescent="0.2">
      <c r="A117" s="3">
        <v>38</v>
      </c>
      <c r="B117" s="3" t="s">
        <v>48</v>
      </c>
      <c r="C117" s="3">
        <v>4</v>
      </c>
      <c r="D117" s="3" t="s">
        <v>49</v>
      </c>
      <c r="E117" s="3" t="s">
        <v>115</v>
      </c>
      <c r="F117" s="3">
        <v>4</v>
      </c>
      <c r="G117" s="3">
        <v>3</v>
      </c>
      <c r="H117" s="3" t="s">
        <v>479</v>
      </c>
      <c r="I117" s="3" t="s">
        <v>120</v>
      </c>
      <c r="J117" s="3">
        <v>1</v>
      </c>
      <c r="K117" s="3" t="s">
        <v>51</v>
      </c>
      <c r="L117" s="3" t="s">
        <v>36</v>
      </c>
      <c r="M117" s="3" t="s">
        <v>121</v>
      </c>
      <c r="N117" s="3" t="s">
        <v>122</v>
      </c>
      <c r="O117" s="3" t="s">
        <v>86</v>
      </c>
      <c r="P117" s="3" t="s">
        <v>56</v>
      </c>
      <c r="Q117" s="3" t="s">
        <v>123</v>
      </c>
      <c r="R117" s="3" t="s">
        <v>39</v>
      </c>
      <c r="S117" s="3" t="s">
        <v>39</v>
      </c>
      <c r="T117" s="3" t="s">
        <v>43</v>
      </c>
      <c r="U117" s="3" t="s">
        <v>95</v>
      </c>
      <c r="V117" s="3" t="s">
        <v>43</v>
      </c>
      <c r="W117" s="3" t="s">
        <v>71</v>
      </c>
      <c r="X117" s="3" t="s">
        <v>79</v>
      </c>
      <c r="Y117" s="3" t="s">
        <v>43</v>
      </c>
      <c r="Z117" s="3" t="s">
        <v>45</v>
      </c>
      <c r="AA117" s="3" t="s">
        <v>72</v>
      </c>
      <c r="AB117" s="3" t="s">
        <v>47</v>
      </c>
    </row>
    <row r="118" spans="1:28" ht="12.75" x14ac:dyDescent="0.2">
      <c r="A118" s="3">
        <v>27</v>
      </c>
      <c r="B118" s="3" t="s">
        <v>48</v>
      </c>
      <c r="C118" s="3">
        <v>3</v>
      </c>
      <c r="D118" s="3" t="s">
        <v>49</v>
      </c>
      <c r="E118" s="3" t="s">
        <v>156</v>
      </c>
      <c r="F118" s="3">
        <v>3</v>
      </c>
      <c r="G118" s="3">
        <v>4</v>
      </c>
      <c r="H118" s="3">
        <v>1</v>
      </c>
      <c r="I118" s="3" t="s">
        <v>139</v>
      </c>
      <c r="J118" s="3">
        <v>1</v>
      </c>
      <c r="K118" s="3" t="s">
        <v>51</v>
      </c>
      <c r="L118" s="3" t="s">
        <v>118</v>
      </c>
      <c r="M118" s="3" t="s">
        <v>275</v>
      </c>
      <c r="N118" s="3" t="s">
        <v>54</v>
      </c>
      <c r="O118" s="3" t="s">
        <v>55</v>
      </c>
      <c r="P118" s="3" t="s">
        <v>147</v>
      </c>
      <c r="Q118" s="3" t="s">
        <v>263</v>
      </c>
      <c r="R118" s="3" t="s">
        <v>59</v>
      </c>
      <c r="S118" s="3" t="s">
        <v>39</v>
      </c>
      <c r="T118" s="3" t="s">
        <v>43</v>
      </c>
      <c r="U118" s="3" t="s">
        <v>39</v>
      </c>
      <c r="V118" s="3" t="s">
        <v>39</v>
      </c>
      <c r="W118" s="3" t="s">
        <v>43</v>
      </c>
      <c r="X118" s="3" t="s">
        <v>43</v>
      </c>
      <c r="Y118" s="3" t="s">
        <v>45</v>
      </c>
      <c r="Z118" s="3" t="s">
        <v>45</v>
      </c>
      <c r="AA118" s="3" t="s">
        <v>60</v>
      </c>
      <c r="AB118" s="3" t="s">
        <v>47</v>
      </c>
    </row>
    <row r="119" spans="1:28" ht="12.75" x14ac:dyDescent="0.2">
      <c r="A119" s="3">
        <v>42</v>
      </c>
      <c r="B119" s="3" t="s">
        <v>201</v>
      </c>
      <c r="C119" s="3">
        <v>4</v>
      </c>
      <c r="D119" s="3" t="s">
        <v>49</v>
      </c>
      <c r="E119" s="3" t="s">
        <v>115</v>
      </c>
      <c r="F119" s="3">
        <v>2</v>
      </c>
      <c r="G119" s="3">
        <v>2</v>
      </c>
      <c r="H119" s="3" t="s">
        <v>90</v>
      </c>
      <c r="I119" s="3" t="s">
        <v>161</v>
      </c>
      <c r="J119" s="3">
        <v>4</v>
      </c>
      <c r="K119" s="3" t="s">
        <v>51</v>
      </c>
      <c r="L119" s="3" t="s">
        <v>36</v>
      </c>
      <c r="M119" s="3" t="s">
        <v>174</v>
      </c>
      <c r="N119" s="3" t="s">
        <v>54</v>
      </c>
      <c r="O119" s="3" t="s">
        <v>83</v>
      </c>
      <c r="P119" s="3" t="s">
        <v>37</v>
      </c>
      <c r="Q119" s="3" t="s">
        <v>276</v>
      </c>
      <c r="R119" s="3" t="s">
        <v>165</v>
      </c>
      <c r="S119" s="3" t="s">
        <v>68</v>
      </c>
      <c r="T119" s="3" t="s">
        <v>41</v>
      </c>
      <c r="U119" s="3" t="s">
        <v>43</v>
      </c>
      <c r="V119" s="3" t="s">
        <v>40</v>
      </c>
      <c r="W119" s="3" t="s">
        <v>78</v>
      </c>
      <c r="X119" s="3" t="s">
        <v>79</v>
      </c>
      <c r="Y119" s="3" t="s">
        <v>71</v>
      </c>
      <c r="Z119" s="3" t="s">
        <v>71</v>
      </c>
      <c r="AA119" s="3" t="s">
        <v>46</v>
      </c>
      <c r="AB119" s="3" t="s">
        <v>47</v>
      </c>
    </row>
    <row r="120" spans="1:28" ht="12.75" x14ac:dyDescent="0.2">
      <c r="A120" s="3">
        <v>59</v>
      </c>
      <c r="B120" s="3" t="s">
        <v>48</v>
      </c>
      <c r="C120" s="3">
        <v>2</v>
      </c>
      <c r="D120" s="3" t="s">
        <v>49</v>
      </c>
      <c r="E120" s="3" t="s">
        <v>115</v>
      </c>
      <c r="F120" s="3">
        <v>0</v>
      </c>
      <c r="G120" s="3">
        <v>2</v>
      </c>
      <c r="H120" s="3">
        <v>2</v>
      </c>
      <c r="I120" s="3" t="s">
        <v>124</v>
      </c>
      <c r="J120" s="3">
        <v>4</v>
      </c>
      <c r="K120" s="3" t="s">
        <v>109</v>
      </c>
      <c r="L120" s="3" t="s">
        <v>33</v>
      </c>
      <c r="M120" s="3" t="s">
        <v>217</v>
      </c>
      <c r="O120" s="3" t="s">
        <v>55</v>
      </c>
      <c r="P120" s="3" t="s">
        <v>37</v>
      </c>
      <c r="Q120" s="3" t="s">
        <v>277</v>
      </c>
      <c r="R120" s="3" t="s">
        <v>39</v>
      </c>
      <c r="S120" s="3" t="s">
        <v>59</v>
      </c>
      <c r="U120" s="3" t="s">
        <v>42</v>
      </c>
      <c r="V120" s="3" t="s">
        <v>39</v>
      </c>
      <c r="W120" s="3" t="s">
        <v>78</v>
      </c>
      <c r="X120" s="3" t="s">
        <v>79</v>
      </c>
      <c r="Y120" s="3" t="s">
        <v>44</v>
      </c>
      <c r="Z120" s="3" t="s">
        <v>44</v>
      </c>
      <c r="AA120" s="3" t="s">
        <v>72</v>
      </c>
      <c r="AB120" s="3" t="s">
        <v>47</v>
      </c>
    </row>
    <row r="121" spans="1:28" ht="12.75" x14ac:dyDescent="0.2">
      <c r="A121" s="3">
        <v>59</v>
      </c>
      <c r="B121" s="3" t="s">
        <v>28</v>
      </c>
      <c r="C121" s="3">
        <v>2</v>
      </c>
      <c r="D121" s="3" t="s">
        <v>204</v>
      </c>
      <c r="E121" s="3" t="s">
        <v>89</v>
      </c>
      <c r="F121" s="3">
        <v>2</v>
      </c>
      <c r="G121" s="3">
        <v>1</v>
      </c>
      <c r="H121" s="3" t="s">
        <v>479</v>
      </c>
      <c r="I121" s="3" t="s">
        <v>124</v>
      </c>
      <c r="J121" s="3">
        <v>4</v>
      </c>
      <c r="K121" s="3" t="s">
        <v>109</v>
      </c>
      <c r="L121" s="3" t="s">
        <v>33</v>
      </c>
      <c r="M121" s="3" t="s">
        <v>160</v>
      </c>
      <c r="N121" s="3" t="s">
        <v>82</v>
      </c>
      <c r="O121" s="3" t="s">
        <v>86</v>
      </c>
      <c r="P121" s="3" t="s">
        <v>147</v>
      </c>
      <c r="Q121" s="3" t="s">
        <v>84</v>
      </c>
      <c r="R121" s="3" t="s">
        <v>59</v>
      </c>
      <c r="S121" s="3" t="s">
        <v>39</v>
      </c>
      <c r="T121" s="3" t="s">
        <v>41</v>
      </c>
      <c r="U121" s="3" t="s">
        <v>42</v>
      </c>
      <c r="V121" s="3" t="s">
        <v>39</v>
      </c>
      <c r="W121" s="3" t="s">
        <v>78</v>
      </c>
      <c r="Y121" s="3" t="s">
        <v>44</v>
      </c>
      <c r="Z121" s="3" t="s">
        <v>71</v>
      </c>
      <c r="AA121" s="3" t="s">
        <v>73</v>
      </c>
      <c r="AB121" s="3" t="s">
        <v>47</v>
      </c>
    </row>
    <row r="122" spans="1:28" ht="12.75" x14ac:dyDescent="0.2">
      <c r="A122" s="3">
        <v>38</v>
      </c>
      <c r="B122" s="3" t="s">
        <v>48</v>
      </c>
      <c r="C122" s="3">
        <v>4</v>
      </c>
      <c r="D122" s="3" t="s">
        <v>29</v>
      </c>
      <c r="E122" s="3" t="s">
        <v>115</v>
      </c>
      <c r="F122" s="3">
        <v>1</v>
      </c>
      <c r="G122" s="3">
        <v>3</v>
      </c>
      <c r="H122" s="3" t="s">
        <v>479</v>
      </c>
      <c r="I122" s="3" t="s">
        <v>278</v>
      </c>
      <c r="J122" s="3">
        <v>1</v>
      </c>
      <c r="K122" s="3" t="s">
        <v>32</v>
      </c>
      <c r="L122" s="3" t="s">
        <v>52</v>
      </c>
      <c r="M122" s="3" t="s">
        <v>255</v>
      </c>
      <c r="N122" s="3" t="s">
        <v>82</v>
      </c>
      <c r="O122" s="3" t="s">
        <v>36</v>
      </c>
      <c r="P122" s="3" t="s">
        <v>37</v>
      </c>
      <c r="Q122" s="3" t="s">
        <v>279</v>
      </c>
      <c r="R122" s="3" t="s">
        <v>165</v>
      </c>
      <c r="S122" s="3" t="s">
        <v>68</v>
      </c>
      <c r="T122" s="3" t="s">
        <v>41</v>
      </c>
      <c r="U122" s="3" t="s">
        <v>95</v>
      </c>
      <c r="V122" s="3" t="s">
        <v>39</v>
      </c>
      <c r="W122" s="3" t="s">
        <v>71</v>
      </c>
      <c r="X122" s="3" t="s">
        <v>79</v>
      </c>
      <c r="Y122" s="3" t="s">
        <v>43</v>
      </c>
      <c r="Z122" s="3" t="s">
        <v>43</v>
      </c>
      <c r="AA122" s="3" t="s">
        <v>72</v>
      </c>
      <c r="AB122" s="3" t="s">
        <v>47</v>
      </c>
    </row>
    <row r="123" spans="1:28" ht="12.75" x14ac:dyDescent="0.2">
      <c r="A123" s="3">
        <v>39</v>
      </c>
      <c r="B123" s="3" t="s">
        <v>28</v>
      </c>
      <c r="C123" s="3">
        <v>5</v>
      </c>
      <c r="D123" s="3" t="s">
        <v>49</v>
      </c>
      <c r="E123" s="3" t="s">
        <v>62</v>
      </c>
      <c r="F123" s="3">
        <v>3</v>
      </c>
      <c r="G123" s="3">
        <v>4</v>
      </c>
      <c r="H123" s="3">
        <v>3</v>
      </c>
      <c r="I123" s="3" t="s">
        <v>142</v>
      </c>
      <c r="J123" s="3">
        <v>5</v>
      </c>
      <c r="K123" s="3" t="s">
        <v>109</v>
      </c>
      <c r="L123" s="3" t="s">
        <v>33</v>
      </c>
      <c r="M123" s="3" t="s">
        <v>121</v>
      </c>
      <c r="N123" s="3" t="s">
        <v>76</v>
      </c>
      <c r="O123" s="3" t="s">
        <v>83</v>
      </c>
      <c r="P123" s="3" t="s">
        <v>147</v>
      </c>
      <c r="Q123" s="3" t="s">
        <v>280</v>
      </c>
      <c r="R123" s="3" t="s">
        <v>39</v>
      </c>
      <c r="S123" s="3" t="s">
        <v>69</v>
      </c>
      <c r="T123" s="3" t="s">
        <v>43</v>
      </c>
      <c r="U123" s="3" t="s">
        <v>42</v>
      </c>
      <c r="V123" s="3" t="s">
        <v>70</v>
      </c>
      <c r="W123" s="3" t="s">
        <v>78</v>
      </c>
      <c r="X123" s="3" t="s">
        <v>79</v>
      </c>
      <c r="Y123" s="3" t="s">
        <v>71</v>
      </c>
      <c r="Z123" s="3" t="s">
        <v>45</v>
      </c>
      <c r="AA123" s="3" t="s">
        <v>73</v>
      </c>
      <c r="AB123" s="3" t="s">
        <v>175</v>
      </c>
    </row>
    <row r="124" spans="1:28" ht="12.75" x14ac:dyDescent="0.2">
      <c r="A124" s="3">
        <v>58</v>
      </c>
      <c r="B124" s="3" t="s">
        <v>281</v>
      </c>
      <c r="C124" s="3">
        <v>2</v>
      </c>
      <c r="D124" s="3" t="s">
        <v>49</v>
      </c>
      <c r="E124" s="3" t="s">
        <v>156</v>
      </c>
      <c r="F124" s="3">
        <v>0</v>
      </c>
      <c r="G124" s="3">
        <v>3</v>
      </c>
      <c r="H124" s="3">
        <v>3</v>
      </c>
      <c r="I124" s="3" t="s">
        <v>282</v>
      </c>
      <c r="J124" s="3">
        <v>5</v>
      </c>
      <c r="K124" s="3" t="s">
        <v>109</v>
      </c>
      <c r="L124" s="3" t="s">
        <v>33</v>
      </c>
      <c r="M124" s="3" t="s">
        <v>160</v>
      </c>
      <c r="N124" s="3" t="s">
        <v>104</v>
      </c>
      <c r="O124" s="3" t="s">
        <v>55</v>
      </c>
      <c r="P124" s="3" t="s">
        <v>262</v>
      </c>
      <c r="Q124" s="3" t="s">
        <v>247</v>
      </c>
      <c r="R124" s="3" t="s">
        <v>94</v>
      </c>
      <c r="S124" s="3" t="s">
        <v>40</v>
      </c>
      <c r="T124" s="3" t="s">
        <v>43</v>
      </c>
      <c r="U124" s="3" t="s">
        <v>95</v>
      </c>
      <c r="V124" s="3" t="s">
        <v>40</v>
      </c>
      <c r="W124" s="3" t="s">
        <v>78</v>
      </c>
      <c r="X124" s="3" t="s">
        <v>79</v>
      </c>
      <c r="Y124" s="3" t="s">
        <v>43</v>
      </c>
      <c r="Z124" s="3" t="s">
        <v>45</v>
      </c>
      <c r="AA124" s="3" t="s">
        <v>73</v>
      </c>
      <c r="AB124" s="3" t="s">
        <v>47</v>
      </c>
    </row>
    <row r="125" spans="1:28" ht="12.75" x14ac:dyDescent="0.2">
      <c r="A125" s="3">
        <v>39</v>
      </c>
      <c r="B125" s="3" t="s">
        <v>48</v>
      </c>
      <c r="C125" s="3">
        <v>5</v>
      </c>
      <c r="D125" s="3" t="s">
        <v>106</v>
      </c>
      <c r="E125" s="3" t="s">
        <v>89</v>
      </c>
      <c r="F125" s="3">
        <v>0</v>
      </c>
      <c r="G125" s="3">
        <v>1</v>
      </c>
      <c r="H125" s="3" t="s">
        <v>479</v>
      </c>
      <c r="I125" s="3" t="s">
        <v>283</v>
      </c>
      <c r="J125" s="3">
        <v>6</v>
      </c>
      <c r="K125" s="3" t="s">
        <v>109</v>
      </c>
      <c r="L125" s="3" t="s">
        <v>125</v>
      </c>
      <c r="M125" s="3" t="s">
        <v>140</v>
      </c>
      <c r="N125" s="3" t="s">
        <v>82</v>
      </c>
      <c r="O125" s="3" t="s">
        <v>36</v>
      </c>
      <c r="P125" s="3" t="s">
        <v>37</v>
      </c>
      <c r="Q125" s="3" t="s">
        <v>198</v>
      </c>
      <c r="R125" s="3" t="s">
        <v>94</v>
      </c>
      <c r="S125" s="3" t="s">
        <v>39</v>
      </c>
      <c r="T125" s="3" t="s">
        <v>95</v>
      </c>
      <c r="U125" s="3" t="s">
        <v>42</v>
      </c>
      <c r="V125" s="3" t="s">
        <v>88</v>
      </c>
      <c r="W125" s="3" t="s">
        <v>71</v>
      </c>
      <c r="X125" s="3" t="s">
        <v>79</v>
      </c>
      <c r="Y125" s="3" t="s">
        <v>44</v>
      </c>
      <c r="Z125" s="3" t="s">
        <v>71</v>
      </c>
      <c r="AA125" s="3" t="s">
        <v>73</v>
      </c>
      <c r="AB125" s="3" t="s">
        <v>47</v>
      </c>
    </row>
    <row r="126" spans="1:28" ht="12.75" x14ac:dyDescent="0.2">
      <c r="A126" s="3">
        <v>31</v>
      </c>
      <c r="B126" s="3" t="s">
        <v>28</v>
      </c>
      <c r="C126" s="3">
        <v>3</v>
      </c>
      <c r="D126" s="3" t="s">
        <v>49</v>
      </c>
      <c r="E126" s="3" t="s">
        <v>156</v>
      </c>
      <c r="F126" s="3">
        <v>6</v>
      </c>
      <c r="G126" s="3">
        <v>3</v>
      </c>
      <c r="H126" s="3" t="s">
        <v>479</v>
      </c>
      <c r="I126" s="3" t="s">
        <v>250</v>
      </c>
      <c r="J126" s="3">
        <v>3</v>
      </c>
      <c r="K126" s="3" t="s">
        <v>32</v>
      </c>
      <c r="L126" s="3" t="s">
        <v>118</v>
      </c>
      <c r="M126" s="3" t="s">
        <v>75</v>
      </c>
      <c r="N126" s="3" t="s">
        <v>82</v>
      </c>
      <c r="O126" s="3" t="s">
        <v>36</v>
      </c>
      <c r="P126" s="3" t="s">
        <v>37</v>
      </c>
      <c r="Q126" s="3" t="s">
        <v>198</v>
      </c>
      <c r="R126" s="3" t="s">
        <v>153</v>
      </c>
      <c r="S126" s="3" t="s">
        <v>70</v>
      </c>
      <c r="T126" s="3" t="s">
        <v>43</v>
      </c>
      <c r="U126" s="3" t="s">
        <v>59</v>
      </c>
      <c r="V126" s="3" t="s">
        <v>69</v>
      </c>
      <c r="W126" s="3" t="s">
        <v>43</v>
      </c>
      <c r="X126" s="3" t="s">
        <v>43</v>
      </c>
      <c r="Y126" s="3" t="s">
        <v>43</v>
      </c>
      <c r="Z126" s="3" t="s">
        <v>71</v>
      </c>
      <c r="AA126" s="3" t="s">
        <v>46</v>
      </c>
      <c r="AB126" s="3" t="s">
        <v>47</v>
      </c>
    </row>
    <row r="127" spans="1:28" ht="12.75" x14ac:dyDescent="0.2">
      <c r="A127" s="3">
        <v>25</v>
      </c>
      <c r="B127" s="3" t="s">
        <v>131</v>
      </c>
      <c r="C127" s="3">
        <v>3</v>
      </c>
      <c r="D127" s="3" t="s">
        <v>49</v>
      </c>
      <c r="E127" s="3" t="s">
        <v>115</v>
      </c>
      <c r="F127" s="3">
        <v>3</v>
      </c>
      <c r="G127" s="3">
        <v>3</v>
      </c>
      <c r="H127" s="3" t="s">
        <v>90</v>
      </c>
      <c r="I127" s="3" t="s">
        <v>284</v>
      </c>
      <c r="J127" s="3">
        <v>3</v>
      </c>
      <c r="K127" s="3" t="s">
        <v>109</v>
      </c>
      <c r="L127" s="3" t="s">
        <v>33</v>
      </c>
      <c r="M127" s="3" t="s">
        <v>75</v>
      </c>
      <c r="N127" s="3" t="s">
        <v>104</v>
      </c>
      <c r="O127" s="3" t="s">
        <v>36</v>
      </c>
      <c r="P127" s="3" t="s">
        <v>141</v>
      </c>
      <c r="Q127" s="3" t="s">
        <v>285</v>
      </c>
      <c r="R127" s="3" t="s">
        <v>59</v>
      </c>
      <c r="S127" s="3" t="s">
        <v>59</v>
      </c>
      <c r="T127" s="3" t="s">
        <v>43</v>
      </c>
      <c r="U127" s="3" t="s">
        <v>42</v>
      </c>
      <c r="V127" s="3" t="s">
        <v>39</v>
      </c>
      <c r="W127" s="3" t="s">
        <v>78</v>
      </c>
      <c r="X127" s="3" t="s">
        <v>79</v>
      </c>
      <c r="Y127" s="3" t="s">
        <v>71</v>
      </c>
      <c r="Z127" s="3" t="s">
        <v>43</v>
      </c>
      <c r="AA127" s="3" t="s">
        <v>72</v>
      </c>
      <c r="AB127" s="3" t="s">
        <v>47</v>
      </c>
    </row>
    <row r="128" spans="1:28" ht="12.75" x14ac:dyDescent="0.2">
      <c r="A128" s="3">
        <v>44</v>
      </c>
      <c r="B128" s="3" t="s">
        <v>48</v>
      </c>
      <c r="C128" s="3">
        <v>3</v>
      </c>
      <c r="D128" s="3" t="s">
        <v>29</v>
      </c>
      <c r="E128" s="3" t="s">
        <v>89</v>
      </c>
      <c r="F128" s="3">
        <v>2</v>
      </c>
      <c r="G128" s="3">
        <v>3</v>
      </c>
      <c r="H128" s="3">
        <v>3</v>
      </c>
      <c r="I128" s="3" t="s">
        <v>208</v>
      </c>
      <c r="J128" s="3">
        <v>5</v>
      </c>
      <c r="K128" s="3" t="s">
        <v>109</v>
      </c>
      <c r="L128" s="3" t="s">
        <v>33</v>
      </c>
      <c r="M128" s="3" t="s">
        <v>286</v>
      </c>
      <c r="N128" s="3" t="s">
        <v>82</v>
      </c>
      <c r="O128" s="3" t="s">
        <v>83</v>
      </c>
      <c r="P128" s="3" t="s">
        <v>37</v>
      </c>
      <c r="Q128" s="3" t="s">
        <v>38</v>
      </c>
      <c r="R128" s="3" t="s">
        <v>95</v>
      </c>
      <c r="S128" s="3" t="s">
        <v>68</v>
      </c>
      <c r="T128" s="3" t="s">
        <v>43</v>
      </c>
      <c r="U128" s="3" t="s">
        <v>42</v>
      </c>
      <c r="V128" s="3" t="s">
        <v>43</v>
      </c>
      <c r="W128" s="3" t="s">
        <v>71</v>
      </c>
      <c r="X128" s="3" t="s">
        <v>79</v>
      </c>
      <c r="Y128" s="3" t="s">
        <v>72</v>
      </c>
      <c r="Z128" s="3" t="s">
        <v>44</v>
      </c>
      <c r="AA128" s="3" t="s">
        <v>72</v>
      </c>
      <c r="AB128" s="3" t="s">
        <v>47</v>
      </c>
    </row>
    <row r="129" spans="1:28" ht="12.75" x14ac:dyDescent="0.2">
      <c r="A129" s="3">
        <v>43</v>
      </c>
      <c r="B129" s="3" t="s">
        <v>28</v>
      </c>
      <c r="C129" s="3">
        <v>3</v>
      </c>
      <c r="D129" s="3" t="s">
        <v>29</v>
      </c>
      <c r="E129" s="3" t="s">
        <v>115</v>
      </c>
      <c r="F129" s="3">
        <v>0</v>
      </c>
      <c r="G129" s="3">
        <v>1</v>
      </c>
      <c r="H129" s="3" t="s">
        <v>479</v>
      </c>
      <c r="I129" s="3" t="s">
        <v>124</v>
      </c>
      <c r="J129" s="3">
        <v>3</v>
      </c>
      <c r="K129" s="3" t="s">
        <v>32</v>
      </c>
      <c r="L129" s="3" t="s">
        <v>33</v>
      </c>
      <c r="M129" s="3" t="s">
        <v>180</v>
      </c>
      <c r="N129" s="3" t="s">
        <v>54</v>
      </c>
      <c r="O129" s="3" t="s">
        <v>181</v>
      </c>
      <c r="P129" s="3" t="s">
        <v>37</v>
      </c>
      <c r="Q129" s="3" t="s">
        <v>235</v>
      </c>
      <c r="R129" s="3" t="s">
        <v>165</v>
      </c>
      <c r="S129" s="3" t="s">
        <v>40</v>
      </c>
      <c r="T129" s="3" t="s">
        <v>45</v>
      </c>
      <c r="U129" s="3" t="s">
        <v>42</v>
      </c>
      <c r="V129" s="3" t="s">
        <v>40</v>
      </c>
      <c r="W129" s="3" t="s">
        <v>71</v>
      </c>
      <c r="X129" s="3" t="s">
        <v>43</v>
      </c>
      <c r="Y129" s="3" t="s">
        <v>43</v>
      </c>
      <c r="Z129" s="3" t="s">
        <v>43</v>
      </c>
      <c r="AA129" s="3" t="s">
        <v>73</v>
      </c>
      <c r="AB129" s="3" t="s">
        <v>47</v>
      </c>
    </row>
    <row r="130" spans="1:28" ht="12.75" x14ac:dyDescent="0.2">
      <c r="A130" s="3">
        <v>52</v>
      </c>
      <c r="B130" s="3" t="s">
        <v>48</v>
      </c>
      <c r="C130" s="3">
        <v>2</v>
      </c>
      <c r="D130" s="3" t="s">
        <v>49</v>
      </c>
      <c r="E130" s="3" t="s">
        <v>89</v>
      </c>
      <c r="F130" s="3">
        <v>3</v>
      </c>
      <c r="G130" s="3">
        <v>3</v>
      </c>
      <c r="H130" s="3">
        <v>1</v>
      </c>
      <c r="I130" s="3" t="s">
        <v>283</v>
      </c>
      <c r="J130" s="3">
        <v>3</v>
      </c>
      <c r="K130" s="3" t="s">
        <v>103</v>
      </c>
      <c r="L130" s="3" t="s">
        <v>33</v>
      </c>
      <c r="M130" s="3" t="s">
        <v>34</v>
      </c>
      <c r="N130" s="3" t="s">
        <v>35</v>
      </c>
      <c r="O130" s="3" t="s">
        <v>55</v>
      </c>
      <c r="P130" s="3" t="s">
        <v>37</v>
      </c>
      <c r="Q130" s="3" t="s">
        <v>38</v>
      </c>
      <c r="R130" s="3" t="s">
        <v>95</v>
      </c>
      <c r="S130" s="3" t="s">
        <v>59</v>
      </c>
      <c r="T130" s="3" t="s">
        <v>41</v>
      </c>
      <c r="U130" s="3" t="s">
        <v>42</v>
      </c>
      <c r="V130" s="3" t="s">
        <v>39</v>
      </c>
      <c r="W130" s="3" t="s">
        <v>71</v>
      </c>
      <c r="X130" s="3" t="s">
        <v>79</v>
      </c>
      <c r="Y130" s="3" t="s">
        <v>72</v>
      </c>
      <c r="Z130" s="3" t="s">
        <v>43</v>
      </c>
      <c r="AA130" s="3" t="s">
        <v>72</v>
      </c>
      <c r="AB130" s="3" t="s">
        <v>47</v>
      </c>
    </row>
    <row r="131" spans="1:28" ht="12.75" x14ac:dyDescent="0.2">
      <c r="A131" s="3">
        <v>28</v>
      </c>
      <c r="B131" s="3" t="s">
        <v>28</v>
      </c>
      <c r="C131" s="3">
        <v>4</v>
      </c>
      <c r="D131" s="3" t="s">
        <v>49</v>
      </c>
      <c r="E131" s="3" t="s">
        <v>89</v>
      </c>
      <c r="F131" s="3">
        <v>2</v>
      </c>
      <c r="G131" s="3">
        <v>2</v>
      </c>
      <c r="H131" s="3">
        <v>1</v>
      </c>
      <c r="I131" s="3" t="s">
        <v>287</v>
      </c>
      <c r="J131" s="3">
        <v>4</v>
      </c>
      <c r="K131" s="3" t="s">
        <v>103</v>
      </c>
      <c r="L131" s="3" t="s">
        <v>98</v>
      </c>
      <c r="M131" s="3" t="s">
        <v>288</v>
      </c>
      <c r="N131" s="3" t="s">
        <v>82</v>
      </c>
      <c r="O131" s="3" t="s">
        <v>36</v>
      </c>
      <c r="P131" s="3" t="s">
        <v>37</v>
      </c>
      <c r="Q131" s="3" t="s">
        <v>213</v>
      </c>
      <c r="R131" s="3" t="s">
        <v>94</v>
      </c>
      <c r="S131" s="3" t="s">
        <v>68</v>
      </c>
      <c r="T131" s="3" t="s">
        <v>95</v>
      </c>
      <c r="U131" s="3" t="s">
        <v>95</v>
      </c>
      <c r="V131" s="3" t="s">
        <v>59</v>
      </c>
      <c r="W131" s="3" t="s">
        <v>71</v>
      </c>
      <c r="X131" s="3" t="s">
        <v>79</v>
      </c>
      <c r="Y131" s="3" t="s">
        <v>44</v>
      </c>
      <c r="Z131" s="3" t="s">
        <v>43</v>
      </c>
      <c r="AA131" s="3" t="s">
        <v>73</v>
      </c>
      <c r="AB131" s="3" t="s">
        <v>101</v>
      </c>
    </row>
    <row r="132" spans="1:28" ht="12.75" x14ac:dyDescent="0.2">
      <c r="A132" s="3">
        <v>70</v>
      </c>
      <c r="B132" s="3" t="s">
        <v>28</v>
      </c>
      <c r="C132" s="3">
        <v>2</v>
      </c>
      <c r="D132" s="3" t="s">
        <v>204</v>
      </c>
      <c r="E132" s="3" t="s">
        <v>89</v>
      </c>
      <c r="F132" s="3">
        <v>0</v>
      </c>
      <c r="G132" s="3">
        <v>0</v>
      </c>
      <c r="H132" s="3" t="s">
        <v>479</v>
      </c>
      <c r="I132" s="3" t="s">
        <v>112</v>
      </c>
      <c r="J132" s="3">
        <v>0</v>
      </c>
      <c r="K132" s="3" t="s">
        <v>51</v>
      </c>
      <c r="L132" s="3" t="s">
        <v>64</v>
      </c>
      <c r="M132" s="3" t="s">
        <v>174</v>
      </c>
      <c r="N132" s="3" t="s">
        <v>82</v>
      </c>
      <c r="O132" s="3" t="s">
        <v>86</v>
      </c>
      <c r="P132" s="3" t="s">
        <v>37</v>
      </c>
      <c r="Q132" s="3" t="s">
        <v>87</v>
      </c>
      <c r="R132" s="3" t="s">
        <v>58</v>
      </c>
      <c r="S132" s="3" t="s">
        <v>68</v>
      </c>
      <c r="T132" s="3" t="s">
        <v>41</v>
      </c>
      <c r="U132" s="3" t="s">
        <v>95</v>
      </c>
      <c r="V132" s="3" t="s">
        <v>88</v>
      </c>
      <c r="W132" s="3" t="s">
        <v>71</v>
      </c>
      <c r="X132" s="3" t="s">
        <v>71</v>
      </c>
      <c r="Y132" s="3" t="s">
        <v>44</v>
      </c>
      <c r="Z132" s="3" t="s">
        <v>45</v>
      </c>
      <c r="AA132" s="3" t="s">
        <v>73</v>
      </c>
      <c r="AB132" s="3" t="s">
        <v>101</v>
      </c>
    </row>
    <row r="133" spans="1:28" ht="12.75" x14ac:dyDescent="0.2">
      <c r="A133" s="3">
        <v>29</v>
      </c>
      <c r="B133" s="3" t="s">
        <v>28</v>
      </c>
      <c r="C133" s="3">
        <v>5</v>
      </c>
      <c r="D133" s="3" t="s">
        <v>49</v>
      </c>
      <c r="E133" s="3" t="s">
        <v>156</v>
      </c>
      <c r="F133" s="3">
        <v>1</v>
      </c>
      <c r="G133" s="3">
        <v>0</v>
      </c>
      <c r="H133" s="3">
        <v>4</v>
      </c>
      <c r="I133" s="3" t="s">
        <v>250</v>
      </c>
      <c r="J133" s="3">
        <v>0</v>
      </c>
      <c r="K133" s="3" t="s">
        <v>51</v>
      </c>
      <c r="L133" s="3" t="s">
        <v>36</v>
      </c>
      <c r="M133" s="3" t="s">
        <v>286</v>
      </c>
      <c r="N133" s="3" t="s">
        <v>162</v>
      </c>
      <c r="O133" s="3" t="s">
        <v>86</v>
      </c>
      <c r="P133" s="3" t="s">
        <v>37</v>
      </c>
      <c r="Q133" s="3" t="s">
        <v>87</v>
      </c>
      <c r="R133" s="3" t="s">
        <v>153</v>
      </c>
      <c r="S133" s="3" t="s">
        <v>69</v>
      </c>
      <c r="T133" s="3" t="s">
        <v>43</v>
      </c>
      <c r="U133" s="3" t="s">
        <v>69</v>
      </c>
      <c r="V133" s="3" t="s">
        <v>88</v>
      </c>
      <c r="W133" s="3" t="s">
        <v>43</v>
      </c>
      <c r="X133" s="3" t="s">
        <v>39</v>
      </c>
      <c r="Y133" s="3" t="s">
        <v>43</v>
      </c>
      <c r="Z133" s="3" t="s">
        <v>45</v>
      </c>
      <c r="AA133" s="3" t="s">
        <v>72</v>
      </c>
      <c r="AB133" s="3" t="s">
        <v>47</v>
      </c>
    </row>
    <row r="134" spans="1:28" ht="12.75" x14ac:dyDescent="0.2">
      <c r="A134" s="3">
        <v>26</v>
      </c>
      <c r="B134" s="3" t="s">
        <v>28</v>
      </c>
      <c r="C134" s="3">
        <v>3</v>
      </c>
      <c r="D134" s="3" t="s">
        <v>49</v>
      </c>
      <c r="E134" s="3" t="s">
        <v>62</v>
      </c>
      <c r="F134" s="3">
        <v>0</v>
      </c>
      <c r="G134" s="3">
        <v>2</v>
      </c>
      <c r="H134" s="3">
        <v>1</v>
      </c>
      <c r="I134" s="3" t="s">
        <v>289</v>
      </c>
      <c r="J134" s="3">
        <v>1</v>
      </c>
      <c r="K134" s="3" t="s">
        <v>51</v>
      </c>
      <c r="L134" s="3" t="s">
        <v>52</v>
      </c>
      <c r="M134" s="3" t="s">
        <v>290</v>
      </c>
      <c r="N134" s="3" t="s">
        <v>178</v>
      </c>
      <c r="O134" s="3" t="s">
        <v>83</v>
      </c>
      <c r="P134" s="3" t="s">
        <v>37</v>
      </c>
      <c r="Q134" s="3" t="s">
        <v>100</v>
      </c>
      <c r="R134" s="3" t="s">
        <v>59</v>
      </c>
      <c r="S134" s="3" t="s">
        <v>69</v>
      </c>
      <c r="T134" s="3" t="s">
        <v>41</v>
      </c>
      <c r="U134" s="3" t="s">
        <v>43</v>
      </c>
      <c r="V134" s="3" t="s">
        <v>43</v>
      </c>
      <c r="W134" s="3" t="s">
        <v>71</v>
      </c>
      <c r="X134" s="3" t="s">
        <v>43</v>
      </c>
      <c r="Y134" s="3" t="s">
        <v>44</v>
      </c>
      <c r="Z134" s="3" t="s">
        <v>43</v>
      </c>
      <c r="AA134" s="3" t="s">
        <v>73</v>
      </c>
      <c r="AB134" s="3" t="s">
        <v>154</v>
      </c>
    </row>
    <row r="135" spans="1:28" ht="12.75" x14ac:dyDescent="0.2">
      <c r="A135" s="3">
        <v>29</v>
      </c>
      <c r="B135" s="3" t="s">
        <v>291</v>
      </c>
      <c r="C135" s="3">
        <v>6</v>
      </c>
      <c r="D135" s="3" t="s">
        <v>204</v>
      </c>
      <c r="E135" s="3" t="s">
        <v>62</v>
      </c>
      <c r="F135" s="3">
        <v>1</v>
      </c>
      <c r="G135" s="3">
        <v>1</v>
      </c>
      <c r="H135" s="3" t="s">
        <v>479</v>
      </c>
      <c r="I135" s="3" t="s">
        <v>292</v>
      </c>
      <c r="J135" s="3">
        <v>10</v>
      </c>
      <c r="K135" s="3" t="s">
        <v>51</v>
      </c>
      <c r="L135" s="3" t="s">
        <v>33</v>
      </c>
      <c r="M135" s="3" t="s">
        <v>286</v>
      </c>
      <c r="N135" s="3" t="s">
        <v>104</v>
      </c>
      <c r="O135" s="3" t="s">
        <v>83</v>
      </c>
      <c r="P135" s="3" t="s">
        <v>37</v>
      </c>
      <c r="Q135" s="3" t="s">
        <v>150</v>
      </c>
      <c r="R135" s="3" t="s">
        <v>39</v>
      </c>
      <c r="S135" s="3" t="s">
        <v>68</v>
      </c>
      <c r="T135" s="3" t="s">
        <v>43</v>
      </c>
      <c r="U135" s="3" t="s">
        <v>95</v>
      </c>
      <c r="V135" s="3" t="s">
        <v>69</v>
      </c>
      <c r="W135" s="3" t="s">
        <v>71</v>
      </c>
      <c r="X135" s="3" t="s">
        <v>71</v>
      </c>
      <c r="Y135" s="3" t="s">
        <v>43</v>
      </c>
      <c r="Z135" s="3" t="s">
        <v>45</v>
      </c>
      <c r="AA135" s="3" t="s">
        <v>46</v>
      </c>
      <c r="AB135" s="3" t="s">
        <v>101</v>
      </c>
    </row>
    <row r="136" spans="1:28" ht="12.75" x14ac:dyDescent="0.2">
      <c r="A136" s="3">
        <v>45</v>
      </c>
      <c r="B136" s="3" t="s">
        <v>28</v>
      </c>
      <c r="C136" s="3">
        <v>3</v>
      </c>
      <c r="D136" s="3" t="s">
        <v>49</v>
      </c>
      <c r="E136" s="3" t="s">
        <v>115</v>
      </c>
      <c r="F136" s="3">
        <v>0</v>
      </c>
      <c r="G136" s="3">
        <v>4</v>
      </c>
      <c r="H136" s="3" t="s">
        <v>90</v>
      </c>
      <c r="I136" s="3" t="s">
        <v>293</v>
      </c>
      <c r="J136" s="3">
        <v>2</v>
      </c>
      <c r="K136" s="3" t="s">
        <v>103</v>
      </c>
      <c r="L136" s="3" t="s">
        <v>33</v>
      </c>
      <c r="M136" s="3" t="s">
        <v>184</v>
      </c>
      <c r="N136" s="3" t="s">
        <v>82</v>
      </c>
      <c r="O136" s="3" t="s">
        <v>86</v>
      </c>
      <c r="P136" s="3" t="s">
        <v>37</v>
      </c>
      <c r="Q136" s="3" t="s">
        <v>294</v>
      </c>
      <c r="R136" s="3" t="s">
        <v>59</v>
      </c>
      <c r="S136" s="3" t="s">
        <v>69</v>
      </c>
      <c r="T136" s="3" t="s">
        <v>95</v>
      </c>
      <c r="U136" s="3" t="s">
        <v>42</v>
      </c>
      <c r="V136" s="3" t="s">
        <v>39</v>
      </c>
      <c r="W136" s="3" t="s">
        <v>78</v>
      </c>
      <c r="X136" s="3" t="s">
        <v>79</v>
      </c>
      <c r="Y136" s="3" t="s">
        <v>44</v>
      </c>
      <c r="Z136" s="3" t="s">
        <v>43</v>
      </c>
      <c r="AA136" s="3" t="s">
        <v>72</v>
      </c>
      <c r="AB136" s="3" t="s">
        <v>47</v>
      </c>
    </row>
    <row r="137" spans="1:28" ht="12.75" x14ac:dyDescent="0.2">
      <c r="A137" s="3">
        <v>50</v>
      </c>
      <c r="B137" s="3" t="s">
        <v>48</v>
      </c>
      <c r="C137" s="3">
        <v>4</v>
      </c>
      <c r="D137" s="3" t="s">
        <v>49</v>
      </c>
      <c r="E137" s="3" t="s">
        <v>115</v>
      </c>
      <c r="F137" s="3">
        <v>4</v>
      </c>
      <c r="G137" s="3">
        <v>2</v>
      </c>
      <c r="H137" s="3" t="s">
        <v>479</v>
      </c>
      <c r="I137" s="3" t="s">
        <v>57</v>
      </c>
      <c r="J137" s="3">
        <v>1</v>
      </c>
      <c r="K137" s="3" t="s">
        <v>51</v>
      </c>
      <c r="L137" s="3" t="s">
        <v>125</v>
      </c>
      <c r="M137" s="3" t="s">
        <v>180</v>
      </c>
      <c r="N137" s="3" t="s">
        <v>82</v>
      </c>
      <c r="O137" s="3" t="s">
        <v>83</v>
      </c>
      <c r="P137" s="3" t="s">
        <v>56</v>
      </c>
      <c r="Q137" s="3" t="s">
        <v>143</v>
      </c>
      <c r="R137" s="3" t="s">
        <v>39</v>
      </c>
      <c r="S137" s="3" t="s">
        <v>155</v>
      </c>
      <c r="T137" s="3" t="s">
        <v>41</v>
      </c>
      <c r="U137" s="3" t="s">
        <v>42</v>
      </c>
      <c r="V137" s="3" t="s">
        <v>43</v>
      </c>
      <c r="W137" s="3" t="s">
        <v>71</v>
      </c>
      <c r="X137" s="3" t="s">
        <v>79</v>
      </c>
      <c r="Y137" s="3" t="s">
        <v>43</v>
      </c>
      <c r="Z137" s="3" t="s">
        <v>45</v>
      </c>
      <c r="AA137" s="3" t="s">
        <v>46</v>
      </c>
      <c r="AB137" s="3" t="s">
        <v>47</v>
      </c>
    </row>
    <row r="138" spans="1:28" ht="12.75" x14ac:dyDescent="0.2">
      <c r="A138" s="3">
        <v>51</v>
      </c>
      <c r="B138" s="3" t="s">
        <v>48</v>
      </c>
      <c r="C138" s="3">
        <v>2</v>
      </c>
      <c r="D138" s="3" t="s">
        <v>29</v>
      </c>
      <c r="E138" s="3" t="s">
        <v>89</v>
      </c>
      <c r="F138" s="3">
        <v>1</v>
      </c>
      <c r="G138" s="3">
        <v>2</v>
      </c>
      <c r="H138" s="3">
        <v>1</v>
      </c>
      <c r="I138" s="3" t="s">
        <v>295</v>
      </c>
      <c r="J138" s="3">
        <v>1</v>
      </c>
      <c r="K138" s="3" t="s">
        <v>109</v>
      </c>
      <c r="L138" s="3" t="s">
        <v>98</v>
      </c>
      <c r="M138" s="3" t="s">
        <v>34</v>
      </c>
      <c r="N138" s="3" t="s">
        <v>82</v>
      </c>
      <c r="O138" s="3" t="s">
        <v>83</v>
      </c>
      <c r="P138" s="3" t="s">
        <v>37</v>
      </c>
      <c r="Q138" s="3" t="s">
        <v>84</v>
      </c>
      <c r="R138" s="3" t="s">
        <v>94</v>
      </c>
      <c r="S138" s="3" t="s">
        <v>69</v>
      </c>
      <c r="T138" s="3" t="s">
        <v>41</v>
      </c>
      <c r="U138" s="3" t="s">
        <v>43</v>
      </c>
      <c r="V138" s="3" t="s">
        <v>39</v>
      </c>
      <c r="W138" s="3" t="s">
        <v>71</v>
      </c>
      <c r="X138" s="3" t="s">
        <v>71</v>
      </c>
      <c r="Y138" s="3" t="s">
        <v>71</v>
      </c>
      <c r="Z138" s="3" t="s">
        <v>45</v>
      </c>
      <c r="AA138" s="3" t="s">
        <v>73</v>
      </c>
      <c r="AB138" s="3" t="s">
        <v>47</v>
      </c>
    </row>
    <row r="139" spans="1:28" ht="12.75" x14ac:dyDescent="0.2">
      <c r="A139" s="3">
        <v>53</v>
      </c>
      <c r="B139" s="3" t="s">
        <v>28</v>
      </c>
      <c r="C139" s="3">
        <v>6</v>
      </c>
      <c r="D139" s="3" t="s">
        <v>49</v>
      </c>
      <c r="E139" s="3" t="s">
        <v>89</v>
      </c>
      <c r="F139" s="3">
        <v>2</v>
      </c>
      <c r="G139" s="3">
        <v>2</v>
      </c>
      <c r="H139" s="3">
        <v>1</v>
      </c>
      <c r="I139" s="3" t="s">
        <v>144</v>
      </c>
      <c r="J139" s="3">
        <v>2</v>
      </c>
      <c r="K139" s="3" t="s">
        <v>51</v>
      </c>
      <c r="L139" s="3" t="s">
        <v>125</v>
      </c>
      <c r="M139" s="3" t="s">
        <v>296</v>
      </c>
      <c r="N139" s="3" t="s">
        <v>82</v>
      </c>
      <c r="O139" s="3" t="s">
        <v>86</v>
      </c>
      <c r="P139" s="3" t="s">
        <v>37</v>
      </c>
      <c r="Q139" s="3" t="s">
        <v>297</v>
      </c>
      <c r="R139" s="3" t="s">
        <v>59</v>
      </c>
      <c r="S139" s="3" t="s">
        <v>68</v>
      </c>
      <c r="T139" s="3" t="s">
        <v>41</v>
      </c>
      <c r="U139" s="3" t="s">
        <v>42</v>
      </c>
      <c r="V139" s="3" t="s">
        <v>43</v>
      </c>
      <c r="W139" s="3" t="s">
        <v>78</v>
      </c>
      <c r="X139" s="3" t="s">
        <v>79</v>
      </c>
      <c r="Y139" s="3" t="s">
        <v>44</v>
      </c>
      <c r="Z139" s="3" t="s">
        <v>71</v>
      </c>
      <c r="AA139" s="3" t="s">
        <v>73</v>
      </c>
      <c r="AB139" s="3" t="s">
        <v>47</v>
      </c>
    </row>
    <row r="140" spans="1:28" ht="12.75" x14ac:dyDescent="0.2">
      <c r="A140" s="3">
        <v>36</v>
      </c>
      <c r="B140" s="3" t="s">
        <v>48</v>
      </c>
      <c r="C140" s="3">
        <v>4</v>
      </c>
      <c r="D140" s="3" t="s">
        <v>49</v>
      </c>
      <c r="E140" s="3" t="s">
        <v>62</v>
      </c>
      <c r="F140" s="3">
        <v>0</v>
      </c>
      <c r="G140" s="3">
        <v>5</v>
      </c>
      <c r="H140" s="3" t="s">
        <v>90</v>
      </c>
      <c r="I140" s="3" t="s">
        <v>298</v>
      </c>
      <c r="J140" s="3">
        <v>10</v>
      </c>
      <c r="K140" s="3" t="s">
        <v>32</v>
      </c>
      <c r="L140" s="3" t="s">
        <v>33</v>
      </c>
      <c r="M140" s="3" t="s">
        <v>217</v>
      </c>
      <c r="N140" s="3" t="s">
        <v>82</v>
      </c>
      <c r="O140" s="3" t="s">
        <v>118</v>
      </c>
      <c r="P140" s="3" t="s">
        <v>37</v>
      </c>
      <c r="Q140" s="3" t="s">
        <v>169</v>
      </c>
      <c r="R140" s="3" t="s">
        <v>165</v>
      </c>
      <c r="S140" s="3" t="s">
        <v>69</v>
      </c>
      <c r="T140" s="3" t="s">
        <v>43</v>
      </c>
      <c r="U140" s="3" t="s">
        <v>42</v>
      </c>
      <c r="V140" s="3" t="s">
        <v>59</v>
      </c>
      <c r="W140" s="3" t="s">
        <v>78</v>
      </c>
      <c r="X140" s="3" t="s">
        <v>79</v>
      </c>
      <c r="Y140" s="3" t="s">
        <v>43</v>
      </c>
      <c r="Z140" s="3" t="s">
        <v>45</v>
      </c>
      <c r="AA140" s="3" t="s">
        <v>73</v>
      </c>
      <c r="AB140" s="3" t="s">
        <v>101</v>
      </c>
    </row>
    <row r="141" spans="1:28" ht="12.75" x14ac:dyDescent="0.2">
      <c r="A141" s="3">
        <v>45</v>
      </c>
      <c r="B141" s="3" t="s">
        <v>48</v>
      </c>
      <c r="C141" s="3">
        <v>5</v>
      </c>
      <c r="D141" s="3" t="s">
        <v>29</v>
      </c>
      <c r="E141" s="3" t="s">
        <v>107</v>
      </c>
      <c r="F141" s="3">
        <v>0</v>
      </c>
      <c r="G141" s="3">
        <v>2</v>
      </c>
      <c r="H141" s="3">
        <v>3</v>
      </c>
      <c r="I141" s="3" t="s">
        <v>299</v>
      </c>
      <c r="J141" s="3">
        <v>3</v>
      </c>
      <c r="K141" s="3" t="s">
        <v>109</v>
      </c>
      <c r="L141" s="3" t="s">
        <v>33</v>
      </c>
      <c r="M141" s="3" t="s">
        <v>160</v>
      </c>
      <c r="N141" s="3" t="s">
        <v>35</v>
      </c>
      <c r="O141" s="3" t="s">
        <v>55</v>
      </c>
      <c r="P141" s="3" t="s">
        <v>37</v>
      </c>
      <c r="Q141" s="3" t="s">
        <v>84</v>
      </c>
      <c r="R141" s="3" t="s">
        <v>58</v>
      </c>
      <c r="S141" s="3" t="s">
        <v>39</v>
      </c>
      <c r="T141" s="3" t="s">
        <v>45</v>
      </c>
      <c r="U141" s="3" t="s">
        <v>42</v>
      </c>
      <c r="V141" s="3" t="s">
        <v>95</v>
      </c>
      <c r="W141" s="3" t="s">
        <v>43</v>
      </c>
      <c r="X141" s="3" t="s">
        <v>71</v>
      </c>
      <c r="Y141" s="3" t="s">
        <v>43</v>
      </c>
      <c r="Z141" s="3" t="s">
        <v>45</v>
      </c>
      <c r="AA141" s="3" t="s">
        <v>46</v>
      </c>
      <c r="AB141" s="3" t="s">
        <v>47</v>
      </c>
    </row>
    <row r="142" spans="1:28" ht="12.75" x14ac:dyDescent="0.2">
      <c r="A142" s="3">
        <v>47</v>
      </c>
      <c r="B142" s="3" t="s">
        <v>201</v>
      </c>
      <c r="C142" s="3">
        <v>6</v>
      </c>
      <c r="D142" s="3" t="s">
        <v>49</v>
      </c>
      <c r="E142" s="3" t="s">
        <v>30</v>
      </c>
      <c r="F142" s="3">
        <v>3</v>
      </c>
      <c r="G142" s="3">
        <v>2</v>
      </c>
      <c r="H142" s="3">
        <v>3</v>
      </c>
      <c r="I142" s="3" t="s">
        <v>300</v>
      </c>
      <c r="J142" s="3">
        <v>7</v>
      </c>
      <c r="K142" s="3" t="s">
        <v>109</v>
      </c>
      <c r="L142" s="3" t="s">
        <v>33</v>
      </c>
      <c r="M142" s="3" t="s">
        <v>160</v>
      </c>
      <c r="N142" s="3" t="s">
        <v>122</v>
      </c>
      <c r="O142" s="3" t="s">
        <v>181</v>
      </c>
      <c r="P142" s="3" t="s">
        <v>37</v>
      </c>
      <c r="Q142" s="3" t="s">
        <v>301</v>
      </c>
      <c r="R142" s="3" t="s">
        <v>39</v>
      </c>
      <c r="S142" s="3" t="s">
        <v>68</v>
      </c>
      <c r="T142" s="3" t="s">
        <v>43</v>
      </c>
      <c r="U142" s="3" t="s">
        <v>42</v>
      </c>
      <c r="V142" s="3" t="s">
        <v>40</v>
      </c>
      <c r="W142" s="3" t="s">
        <v>78</v>
      </c>
      <c r="X142" s="3" t="s">
        <v>79</v>
      </c>
      <c r="Y142" s="3" t="s">
        <v>71</v>
      </c>
      <c r="Z142" s="3" t="s">
        <v>45</v>
      </c>
      <c r="AA142" s="3" t="s">
        <v>39</v>
      </c>
      <c r="AB142" s="3" t="s">
        <v>47</v>
      </c>
    </row>
    <row r="143" spans="1:28" ht="12.75" x14ac:dyDescent="0.2">
      <c r="A143" s="3">
        <v>50</v>
      </c>
      <c r="B143" s="3" t="s">
        <v>48</v>
      </c>
      <c r="C143" s="3">
        <v>3</v>
      </c>
      <c r="D143" s="3" t="s">
        <v>49</v>
      </c>
      <c r="E143" s="3" t="s">
        <v>115</v>
      </c>
      <c r="F143" s="3">
        <v>4</v>
      </c>
      <c r="G143" s="3">
        <v>2</v>
      </c>
      <c r="H143" s="3" t="s">
        <v>479</v>
      </c>
      <c r="I143" s="3" t="s">
        <v>302</v>
      </c>
      <c r="J143" s="3">
        <v>1</v>
      </c>
      <c r="K143" s="3" t="s">
        <v>51</v>
      </c>
      <c r="L143" s="3" t="s">
        <v>52</v>
      </c>
      <c r="M143" s="3" t="s">
        <v>145</v>
      </c>
      <c r="N143" s="3" t="s">
        <v>82</v>
      </c>
      <c r="O143" s="3" t="s">
        <v>86</v>
      </c>
      <c r="P143" s="3" t="s">
        <v>37</v>
      </c>
      <c r="Q143" s="3" t="s">
        <v>191</v>
      </c>
      <c r="R143" s="3" t="s">
        <v>39</v>
      </c>
      <c r="S143" s="3" t="s">
        <v>69</v>
      </c>
      <c r="T143" s="3" t="s">
        <v>95</v>
      </c>
      <c r="U143" s="3" t="s">
        <v>43</v>
      </c>
      <c r="V143" s="3" t="s">
        <v>43</v>
      </c>
      <c r="W143" s="3" t="s">
        <v>43</v>
      </c>
      <c r="X143" s="3" t="s">
        <v>71</v>
      </c>
      <c r="Y143" s="3" t="s">
        <v>71</v>
      </c>
      <c r="Z143" s="3" t="s">
        <v>43</v>
      </c>
      <c r="AA143" s="3" t="s">
        <v>72</v>
      </c>
      <c r="AB143" s="3" t="s">
        <v>101</v>
      </c>
    </row>
    <row r="144" spans="1:28" ht="12.75" x14ac:dyDescent="0.2">
      <c r="A144" s="3">
        <v>25</v>
      </c>
      <c r="B144" s="3" t="s">
        <v>131</v>
      </c>
      <c r="C144" s="3">
        <v>3</v>
      </c>
      <c r="D144" s="3" t="s">
        <v>29</v>
      </c>
      <c r="E144" s="3" t="s">
        <v>89</v>
      </c>
      <c r="F144" s="3">
        <v>2</v>
      </c>
      <c r="G144" s="3">
        <v>2</v>
      </c>
      <c r="H144" s="3">
        <v>2</v>
      </c>
      <c r="I144" s="3" t="s">
        <v>144</v>
      </c>
      <c r="J144" s="3">
        <v>2</v>
      </c>
      <c r="K144" s="3" t="s">
        <v>109</v>
      </c>
      <c r="L144" s="3" t="s">
        <v>33</v>
      </c>
      <c r="M144" s="3" t="s">
        <v>180</v>
      </c>
      <c r="N144" s="3" t="s">
        <v>82</v>
      </c>
      <c r="O144" s="3" t="s">
        <v>55</v>
      </c>
      <c r="P144" s="3" t="s">
        <v>37</v>
      </c>
      <c r="Q144" s="3" t="s">
        <v>303</v>
      </c>
      <c r="R144" s="3" t="s">
        <v>94</v>
      </c>
      <c r="S144" s="3" t="s">
        <v>155</v>
      </c>
      <c r="T144" s="3" t="s">
        <v>95</v>
      </c>
      <c r="U144" s="3" t="s">
        <v>42</v>
      </c>
      <c r="V144" s="3" t="s">
        <v>69</v>
      </c>
      <c r="W144" s="3" t="s">
        <v>71</v>
      </c>
      <c r="X144" s="3" t="s">
        <v>79</v>
      </c>
      <c r="Y144" s="3" t="s">
        <v>44</v>
      </c>
      <c r="Z144" s="3" t="s">
        <v>43</v>
      </c>
      <c r="AA144" s="3" t="s">
        <v>73</v>
      </c>
      <c r="AB144" s="3" t="s">
        <v>47</v>
      </c>
    </row>
    <row r="145" spans="1:28" ht="12.75" x14ac:dyDescent="0.2">
      <c r="A145" s="3">
        <v>47</v>
      </c>
      <c r="B145" s="3" t="s">
        <v>28</v>
      </c>
      <c r="C145" s="3">
        <v>3</v>
      </c>
      <c r="D145" s="3" t="s">
        <v>304</v>
      </c>
      <c r="E145" s="3" t="s">
        <v>30</v>
      </c>
      <c r="F145" s="3">
        <v>3</v>
      </c>
      <c r="G145" s="3">
        <v>6</v>
      </c>
      <c r="H145" s="3">
        <v>3</v>
      </c>
      <c r="I145" s="3" t="s">
        <v>305</v>
      </c>
      <c r="J145" s="3">
        <v>5</v>
      </c>
      <c r="K145" s="3" t="s">
        <v>32</v>
      </c>
      <c r="L145" s="3" t="s">
        <v>52</v>
      </c>
      <c r="M145" s="3" t="s">
        <v>133</v>
      </c>
      <c r="N145" s="3" t="s">
        <v>82</v>
      </c>
      <c r="O145" s="3" t="s">
        <v>181</v>
      </c>
      <c r="P145" s="3" t="s">
        <v>37</v>
      </c>
      <c r="Q145" s="3" t="s">
        <v>306</v>
      </c>
      <c r="R145" s="3" t="s">
        <v>39</v>
      </c>
      <c r="S145" s="3" t="s">
        <v>68</v>
      </c>
      <c r="T145" s="3" t="s">
        <v>41</v>
      </c>
      <c r="U145" s="3" t="s">
        <v>95</v>
      </c>
      <c r="V145" s="3" t="s">
        <v>137</v>
      </c>
      <c r="W145" s="3" t="s">
        <v>78</v>
      </c>
      <c r="X145" s="3" t="s">
        <v>71</v>
      </c>
      <c r="Y145" s="3" t="s">
        <v>71</v>
      </c>
      <c r="Z145" s="3" t="s">
        <v>44</v>
      </c>
      <c r="AA145" s="3" t="s">
        <v>46</v>
      </c>
      <c r="AB145" s="3" t="s">
        <v>47</v>
      </c>
    </row>
    <row r="146" spans="1:28" ht="12.75" x14ac:dyDescent="0.2">
      <c r="A146" s="3">
        <v>52</v>
      </c>
      <c r="B146" s="3" t="s">
        <v>48</v>
      </c>
      <c r="C146" s="3">
        <v>3</v>
      </c>
      <c r="D146" s="3" t="s">
        <v>49</v>
      </c>
      <c r="E146" s="3" t="s">
        <v>89</v>
      </c>
      <c r="F146" s="3">
        <v>4</v>
      </c>
      <c r="G146" s="3">
        <v>4</v>
      </c>
      <c r="H146" s="3">
        <v>1</v>
      </c>
      <c r="I146" s="3" t="s">
        <v>124</v>
      </c>
      <c r="J146" s="3">
        <v>2</v>
      </c>
      <c r="K146" s="3" t="s">
        <v>51</v>
      </c>
      <c r="L146" s="3" t="s">
        <v>98</v>
      </c>
      <c r="M146" s="3" t="s">
        <v>34</v>
      </c>
      <c r="N146" s="3" t="s">
        <v>82</v>
      </c>
      <c r="O146" s="3" t="s">
        <v>36</v>
      </c>
      <c r="P146" s="3" t="s">
        <v>37</v>
      </c>
      <c r="Q146" s="3" t="s">
        <v>307</v>
      </c>
      <c r="R146" s="3" t="s">
        <v>94</v>
      </c>
      <c r="S146" s="3" t="s">
        <v>155</v>
      </c>
      <c r="T146" s="3" t="s">
        <v>41</v>
      </c>
      <c r="U146" s="3" t="s">
        <v>95</v>
      </c>
      <c r="V146" s="3" t="s">
        <v>43</v>
      </c>
      <c r="W146" s="3" t="s">
        <v>78</v>
      </c>
      <c r="X146" s="3" t="s">
        <v>79</v>
      </c>
      <c r="Y146" s="3" t="s">
        <v>71</v>
      </c>
      <c r="Z146" s="3" t="s">
        <v>43</v>
      </c>
      <c r="AA146" s="3" t="s">
        <v>72</v>
      </c>
      <c r="AB146" s="3" t="s">
        <v>47</v>
      </c>
    </row>
    <row r="147" spans="1:28" ht="12.75" x14ac:dyDescent="0.2">
      <c r="A147" s="3">
        <v>37</v>
      </c>
      <c r="B147" s="3" t="s">
        <v>48</v>
      </c>
      <c r="C147" s="3">
        <v>4</v>
      </c>
      <c r="D147" s="3" t="s">
        <v>49</v>
      </c>
      <c r="E147" s="3" t="s">
        <v>115</v>
      </c>
      <c r="F147" s="3">
        <v>1</v>
      </c>
      <c r="G147" s="3">
        <v>1</v>
      </c>
      <c r="H147" s="3" t="s">
        <v>479</v>
      </c>
      <c r="I147" s="3" t="s">
        <v>124</v>
      </c>
      <c r="J147" s="3">
        <v>2</v>
      </c>
      <c r="K147" s="3" t="s">
        <v>109</v>
      </c>
      <c r="L147" s="3" t="s">
        <v>52</v>
      </c>
      <c r="M147" s="3" t="s">
        <v>34</v>
      </c>
      <c r="N147" s="3" t="s">
        <v>82</v>
      </c>
      <c r="O147" s="3" t="s">
        <v>55</v>
      </c>
      <c r="P147" s="3" t="s">
        <v>37</v>
      </c>
      <c r="Q147" s="3" t="s">
        <v>84</v>
      </c>
      <c r="R147" s="3" t="s">
        <v>58</v>
      </c>
      <c r="S147" s="3" t="s">
        <v>39</v>
      </c>
      <c r="T147" s="3" t="s">
        <v>43</v>
      </c>
      <c r="U147" s="3" t="s">
        <v>42</v>
      </c>
      <c r="V147" s="3" t="s">
        <v>43</v>
      </c>
      <c r="W147" s="3" t="s">
        <v>78</v>
      </c>
      <c r="X147" s="3" t="s">
        <v>79</v>
      </c>
      <c r="Y147" s="3" t="s">
        <v>71</v>
      </c>
      <c r="Z147" s="3" t="s">
        <v>71</v>
      </c>
      <c r="AA147" s="3" t="s">
        <v>73</v>
      </c>
      <c r="AB147" s="3" t="s">
        <v>47</v>
      </c>
    </row>
    <row r="148" spans="1:28" ht="12.75" x14ac:dyDescent="0.2">
      <c r="A148" s="3">
        <v>47</v>
      </c>
      <c r="B148" s="3" t="s">
        <v>28</v>
      </c>
      <c r="C148" s="3">
        <v>3</v>
      </c>
      <c r="D148" s="3" t="s">
        <v>49</v>
      </c>
      <c r="E148" s="3" t="s">
        <v>62</v>
      </c>
      <c r="F148" s="3">
        <v>3</v>
      </c>
      <c r="G148" s="3">
        <v>2</v>
      </c>
      <c r="H148" s="3" t="s">
        <v>479</v>
      </c>
      <c r="I148" s="3" t="s">
        <v>57</v>
      </c>
      <c r="J148" s="3">
        <v>9</v>
      </c>
      <c r="K148" s="3" t="s">
        <v>51</v>
      </c>
      <c r="L148" s="3" t="s">
        <v>125</v>
      </c>
      <c r="M148" s="3" t="s">
        <v>172</v>
      </c>
      <c r="N148" s="3" t="s">
        <v>35</v>
      </c>
      <c r="O148" s="3" t="s">
        <v>83</v>
      </c>
      <c r="P148" s="3" t="s">
        <v>56</v>
      </c>
      <c r="Q148" s="3" t="s">
        <v>57</v>
      </c>
      <c r="R148" s="3" t="s">
        <v>94</v>
      </c>
      <c r="S148" s="3" t="s">
        <v>69</v>
      </c>
      <c r="T148" s="3" t="s">
        <v>69</v>
      </c>
      <c r="U148" s="3" t="s">
        <v>43</v>
      </c>
      <c r="V148" s="3" t="s">
        <v>95</v>
      </c>
      <c r="W148" s="3" t="s">
        <v>71</v>
      </c>
      <c r="X148" s="3" t="s">
        <v>79</v>
      </c>
      <c r="Y148" s="3" t="s">
        <v>44</v>
      </c>
      <c r="Z148" s="3" t="s">
        <v>45</v>
      </c>
      <c r="AA148" s="3" t="s">
        <v>73</v>
      </c>
      <c r="AB148" s="3" t="s">
        <v>47</v>
      </c>
    </row>
    <row r="149" spans="1:28" ht="12.75" x14ac:dyDescent="0.2">
      <c r="A149" s="3">
        <v>38</v>
      </c>
      <c r="B149" s="3" t="s">
        <v>48</v>
      </c>
      <c r="C149" s="3">
        <v>7</v>
      </c>
      <c r="D149" s="3" t="s">
        <v>29</v>
      </c>
      <c r="E149" s="3" t="s">
        <v>107</v>
      </c>
      <c r="F149" s="3">
        <v>0</v>
      </c>
      <c r="G149" s="3">
        <v>5</v>
      </c>
      <c r="H149" s="3">
        <v>4</v>
      </c>
      <c r="I149" s="3" t="s">
        <v>124</v>
      </c>
      <c r="J149" s="3">
        <v>10</v>
      </c>
      <c r="K149" s="3" t="s">
        <v>103</v>
      </c>
      <c r="L149" s="3" t="s">
        <v>98</v>
      </c>
      <c r="M149" s="3" t="s">
        <v>158</v>
      </c>
      <c r="N149" s="3" t="s">
        <v>35</v>
      </c>
      <c r="O149" s="3" t="s">
        <v>83</v>
      </c>
      <c r="P149" s="3" t="s">
        <v>227</v>
      </c>
      <c r="Q149" s="3" t="s">
        <v>84</v>
      </c>
      <c r="R149" s="3" t="s">
        <v>39</v>
      </c>
      <c r="S149" s="3" t="s">
        <v>69</v>
      </c>
      <c r="T149" s="3" t="s">
        <v>95</v>
      </c>
      <c r="U149" s="3" t="s">
        <v>95</v>
      </c>
      <c r="V149" s="3" t="s">
        <v>59</v>
      </c>
      <c r="W149" s="3" t="s">
        <v>71</v>
      </c>
      <c r="X149" s="3" t="s">
        <v>71</v>
      </c>
      <c r="Y149" s="3" t="s">
        <v>44</v>
      </c>
      <c r="Z149" s="3" t="s">
        <v>44</v>
      </c>
      <c r="AA149" s="3" t="s">
        <v>72</v>
      </c>
      <c r="AB149" s="3" t="s">
        <v>47</v>
      </c>
    </row>
    <row r="150" spans="1:28" ht="12.75" x14ac:dyDescent="0.2">
      <c r="A150" s="3">
        <v>42</v>
      </c>
      <c r="B150" s="3" t="s">
        <v>28</v>
      </c>
      <c r="C150" s="3">
        <v>3</v>
      </c>
      <c r="D150" s="3" t="s">
        <v>49</v>
      </c>
      <c r="E150" s="3" t="s">
        <v>89</v>
      </c>
      <c r="F150" s="3">
        <v>3</v>
      </c>
      <c r="G150" s="3">
        <v>1</v>
      </c>
      <c r="H150" s="3">
        <v>4</v>
      </c>
      <c r="I150" s="3" t="s">
        <v>308</v>
      </c>
      <c r="J150" s="3">
        <v>2</v>
      </c>
      <c r="K150" s="3" t="s">
        <v>109</v>
      </c>
      <c r="L150" s="3" t="s">
        <v>33</v>
      </c>
      <c r="M150" s="3" t="s">
        <v>145</v>
      </c>
      <c r="N150" s="3" t="s">
        <v>82</v>
      </c>
      <c r="O150" s="3" t="s">
        <v>83</v>
      </c>
      <c r="P150" s="3" t="s">
        <v>37</v>
      </c>
      <c r="Q150" s="3" t="s">
        <v>309</v>
      </c>
      <c r="R150" s="3" t="s">
        <v>94</v>
      </c>
      <c r="S150" s="3" t="s">
        <v>68</v>
      </c>
      <c r="T150" s="3" t="s">
        <v>41</v>
      </c>
      <c r="U150" s="3" t="s">
        <v>42</v>
      </c>
      <c r="V150" s="3" t="s">
        <v>95</v>
      </c>
      <c r="W150" s="3" t="s">
        <v>78</v>
      </c>
      <c r="X150" s="3" t="s">
        <v>79</v>
      </c>
      <c r="Y150" s="3" t="s">
        <v>71</v>
      </c>
      <c r="Z150" s="3" t="s">
        <v>43</v>
      </c>
      <c r="AA150" s="3" t="s">
        <v>72</v>
      </c>
      <c r="AB150" s="3" t="s">
        <v>47</v>
      </c>
    </row>
    <row r="151" spans="1:28" ht="12.75" x14ac:dyDescent="0.2">
      <c r="A151" s="3">
        <v>36</v>
      </c>
      <c r="B151" s="3" t="s">
        <v>48</v>
      </c>
      <c r="C151" s="3">
        <v>4</v>
      </c>
      <c r="D151" s="3" t="s">
        <v>49</v>
      </c>
      <c r="E151" s="3" t="s">
        <v>115</v>
      </c>
      <c r="F151" s="3">
        <v>3</v>
      </c>
      <c r="G151" s="3">
        <v>2</v>
      </c>
      <c r="H151" s="3">
        <v>2</v>
      </c>
      <c r="I151" s="3" t="s">
        <v>97</v>
      </c>
      <c r="J151" s="3">
        <v>10</v>
      </c>
      <c r="K151" s="3" t="s">
        <v>103</v>
      </c>
      <c r="L151" s="3" t="s">
        <v>125</v>
      </c>
      <c r="M151" s="3" t="s">
        <v>173</v>
      </c>
      <c r="N151" s="3" t="s">
        <v>178</v>
      </c>
      <c r="O151" s="3" t="s">
        <v>55</v>
      </c>
      <c r="P151" s="3" t="s">
        <v>37</v>
      </c>
      <c r="Q151" s="3" t="s">
        <v>310</v>
      </c>
      <c r="R151" s="3" t="s">
        <v>59</v>
      </c>
      <c r="S151" s="3" t="s">
        <v>39</v>
      </c>
      <c r="T151" s="3" t="s">
        <v>43</v>
      </c>
      <c r="U151" s="3" t="s">
        <v>43</v>
      </c>
      <c r="V151" s="3" t="s">
        <v>69</v>
      </c>
      <c r="W151" s="3" t="s">
        <v>39</v>
      </c>
      <c r="X151" s="3" t="s">
        <v>71</v>
      </c>
      <c r="Y151" s="3" t="s">
        <v>71</v>
      </c>
      <c r="Z151" s="3" t="s">
        <v>43</v>
      </c>
      <c r="AA151" s="3" t="s">
        <v>73</v>
      </c>
      <c r="AB151" s="3" t="s">
        <v>47</v>
      </c>
    </row>
    <row r="152" spans="1:28" ht="12.75" x14ac:dyDescent="0.2">
      <c r="B152" s="3" t="s">
        <v>28</v>
      </c>
      <c r="C152" s="3">
        <v>3</v>
      </c>
      <c r="D152" s="3" t="s">
        <v>49</v>
      </c>
      <c r="E152" s="3" t="s">
        <v>62</v>
      </c>
      <c r="F152" s="3">
        <v>4</v>
      </c>
      <c r="G152" s="3">
        <v>1</v>
      </c>
      <c r="H152" s="3" t="s">
        <v>479</v>
      </c>
      <c r="I152" s="3" t="s">
        <v>112</v>
      </c>
      <c r="K152" s="3" t="s">
        <v>51</v>
      </c>
      <c r="L152" s="3" t="s">
        <v>33</v>
      </c>
      <c r="M152" s="3" t="s">
        <v>151</v>
      </c>
      <c r="N152" s="3" t="s">
        <v>82</v>
      </c>
      <c r="O152" s="3" t="s">
        <v>86</v>
      </c>
      <c r="P152" s="3" t="s">
        <v>37</v>
      </c>
      <c r="Q152" s="3" t="s">
        <v>84</v>
      </c>
      <c r="R152" s="3" t="s">
        <v>58</v>
      </c>
      <c r="S152" s="3" t="s">
        <v>68</v>
      </c>
      <c r="T152" s="3" t="s">
        <v>41</v>
      </c>
      <c r="U152" s="3" t="s">
        <v>42</v>
      </c>
      <c r="V152" s="3" t="s">
        <v>43</v>
      </c>
      <c r="W152" s="3" t="s">
        <v>71</v>
      </c>
      <c r="X152" s="3" t="s">
        <v>71</v>
      </c>
      <c r="Y152" s="3" t="s">
        <v>44</v>
      </c>
      <c r="Z152" s="3" t="s">
        <v>43</v>
      </c>
      <c r="AA152" s="3" t="s">
        <v>73</v>
      </c>
      <c r="AB152" s="3" t="s">
        <v>47</v>
      </c>
    </row>
    <row r="153" spans="1:28" ht="12.75" x14ac:dyDescent="0.2">
      <c r="A153" s="3">
        <v>49</v>
      </c>
      <c r="B153" s="3" t="s">
        <v>48</v>
      </c>
      <c r="C153" s="3">
        <v>4</v>
      </c>
      <c r="D153" s="3" t="s">
        <v>49</v>
      </c>
      <c r="E153" s="3" t="s">
        <v>128</v>
      </c>
      <c r="F153" s="3">
        <v>4</v>
      </c>
      <c r="G153" s="3">
        <v>2</v>
      </c>
      <c r="H153" s="3" t="s">
        <v>479</v>
      </c>
      <c r="I153" s="3" t="s">
        <v>159</v>
      </c>
      <c r="J153" s="3">
        <v>1</v>
      </c>
      <c r="K153" s="3" t="s">
        <v>51</v>
      </c>
      <c r="L153" s="3" t="s">
        <v>64</v>
      </c>
      <c r="M153" s="3" t="s">
        <v>311</v>
      </c>
      <c r="N153" s="3" t="s">
        <v>82</v>
      </c>
      <c r="O153" s="3" t="s">
        <v>36</v>
      </c>
      <c r="P153" s="3" t="s">
        <v>134</v>
      </c>
      <c r="Q153" s="3" t="s">
        <v>312</v>
      </c>
      <c r="R153" s="3" t="s">
        <v>136</v>
      </c>
      <c r="S153" s="3" t="s">
        <v>137</v>
      </c>
      <c r="T153" s="3" t="s">
        <v>70</v>
      </c>
      <c r="U153" s="3" t="s">
        <v>69</v>
      </c>
      <c r="V153" s="3" t="s">
        <v>43</v>
      </c>
      <c r="W153" s="3" t="s">
        <v>71</v>
      </c>
      <c r="X153" s="3" t="s">
        <v>43</v>
      </c>
      <c r="Y153" s="3" t="s">
        <v>43</v>
      </c>
      <c r="Z153" s="3" t="s">
        <v>170</v>
      </c>
      <c r="AA153" s="3" t="s">
        <v>73</v>
      </c>
      <c r="AB153" s="3" t="s">
        <v>47</v>
      </c>
    </row>
    <row r="154" spans="1:28" ht="12.75" x14ac:dyDescent="0.2">
      <c r="A154" s="3">
        <v>39</v>
      </c>
      <c r="B154" s="3" t="s">
        <v>48</v>
      </c>
      <c r="C154" s="3">
        <v>5</v>
      </c>
      <c r="D154" s="3" t="s">
        <v>49</v>
      </c>
      <c r="E154" s="3" t="s">
        <v>30</v>
      </c>
      <c r="F154" s="3">
        <v>1</v>
      </c>
      <c r="G154" s="3">
        <v>2</v>
      </c>
      <c r="H154" s="3">
        <v>1</v>
      </c>
      <c r="I154" s="3" t="s">
        <v>124</v>
      </c>
      <c r="J154" s="3">
        <v>4</v>
      </c>
      <c r="L154" s="3" t="s">
        <v>129</v>
      </c>
      <c r="M154" s="3" t="s">
        <v>34</v>
      </c>
      <c r="N154" s="3" t="s">
        <v>54</v>
      </c>
      <c r="O154" s="3" t="s">
        <v>36</v>
      </c>
      <c r="P154" s="3" t="s">
        <v>37</v>
      </c>
      <c r="Q154" s="3" t="s">
        <v>297</v>
      </c>
      <c r="R154" s="3" t="s">
        <v>58</v>
      </c>
      <c r="S154" s="3" t="s">
        <v>68</v>
      </c>
      <c r="T154" s="3" t="s">
        <v>43</v>
      </c>
      <c r="U154" s="3" t="s">
        <v>43</v>
      </c>
      <c r="V154" s="3" t="s">
        <v>70</v>
      </c>
      <c r="W154" s="3" t="s">
        <v>43</v>
      </c>
      <c r="X154" s="3" t="s">
        <v>43</v>
      </c>
      <c r="Y154" s="3" t="s">
        <v>71</v>
      </c>
      <c r="Z154" s="3" t="s">
        <v>45</v>
      </c>
      <c r="AA154" s="3" t="s">
        <v>46</v>
      </c>
      <c r="AB154" s="3" t="s">
        <v>47</v>
      </c>
    </row>
    <row r="155" spans="1:28" ht="12.75" x14ac:dyDescent="0.2">
      <c r="A155" s="3">
        <v>35</v>
      </c>
      <c r="B155" s="3" t="s">
        <v>48</v>
      </c>
      <c r="C155" s="3">
        <v>3</v>
      </c>
      <c r="D155" s="3" t="s">
        <v>49</v>
      </c>
      <c r="E155" s="3" t="s">
        <v>115</v>
      </c>
      <c r="F155" s="3">
        <v>0</v>
      </c>
      <c r="G155" s="3">
        <v>3</v>
      </c>
      <c r="H155" s="3">
        <v>2</v>
      </c>
      <c r="I155" s="3" t="s">
        <v>176</v>
      </c>
      <c r="J155" s="3">
        <v>10</v>
      </c>
      <c r="K155" s="3" t="s">
        <v>51</v>
      </c>
      <c r="L155" s="3" t="s">
        <v>98</v>
      </c>
      <c r="M155" s="3" t="s">
        <v>133</v>
      </c>
      <c r="N155" s="3" t="s">
        <v>54</v>
      </c>
      <c r="O155" s="3" t="s">
        <v>118</v>
      </c>
      <c r="P155" s="3" t="s">
        <v>37</v>
      </c>
      <c r="Q155" s="3" t="s">
        <v>313</v>
      </c>
      <c r="R155" s="3" t="s">
        <v>39</v>
      </c>
      <c r="S155" s="3" t="s">
        <v>68</v>
      </c>
      <c r="T155" s="3" t="s">
        <v>43</v>
      </c>
      <c r="U155" s="3" t="s">
        <v>95</v>
      </c>
      <c r="V155" s="3" t="s">
        <v>43</v>
      </c>
      <c r="W155" s="3" t="s">
        <v>71</v>
      </c>
      <c r="X155" s="3" t="s">
        <v>71</v>
      </c>
      <c r="Y155" s="3" t="s">
        <v>43</v>
      </c>
      <c r="Z155" s="3" t="s">
        <v>45</v>
      </c>
      <c r="AA155" s="3" t="s">
        <v>73</v>
      </c>
      <c r="AB155" s="3" t="s">
        <v>101</v>
      </c>
    </row>
    <row r="156" spans="1:28" ht="12.75" x14ac:dyDescent="0.2">
      <c r="A156" s="3">
        <v>41</v>
      </c>
      <c r="B156" s="3" t="s">
        <v>48</v>
      </c>
      <c r="C156" s="3">
        <v>3</v>
      </c>
      <c r="D156" s="3" t="s">
        <v>106</v>
      </c>
      <c r="E156" s="3" t="s">
        <v>107</v>
      </c>
      <c r="F156" s="3">
        <v>2</v>
      </c>
      <c r="G156" s="3">
        <v>2</v>
      </c>
      <c r="H156" s="3">
        <v>3</v>
      </c>
      <c r="I156" s="3" t="s">
        <v>91</v>
      </c>
      <c r="J156" s="3">
        <v>0</v>
      </c>
      <c r="K156" s="3" t="s">
        <v>109</v>
      </c>
      <c r="L156" s="3" t="s">
        <v>33</v>
      </c>
      <c r="M156" s="3" t="s">
        <v>217</v>
      </c>
      <c r="N156" s="3" t="s">
        <v>122</v>
      </c>
      <c r="O156" s="3" t="s">
        <v>55</v>
      </c>
      <c r="P156" s="3" t="s">
        <v>37</v>
      </c>
      <c r="Q156" s="3" t="s">
        <v>191</v>
      </c>
      <c r="R156" s="3" t="s">
        <v>94</v>
      </c>
      <c r="S156" s="3" t="s">
        <v>69</v>
      </c>
      <c r="T156" s="3" t="s">
        <v>95</v>
      </c>
      <c r="U156" s="3" t="s">
        <v>42</v>
      </c>
      <c r="V156" s="3" t="s">
        <v>95</v>
      </c>
      <c r="W156" s="3" t="s">
        <v>78</v>
      </c>
      <c r="X156" s="3" t="s">
        <v>79</v>
      </c>
      <c r="Y156" s="3" t="s">
        <v>72</v>
      </c>
      <c r="Z156" s="3" t="s">
        <v>43</v>
      </c>
      <c r="AA156" s="3" t="s">
        <v>72</v>
      </c>
      <c r="AB156" s="3" t="s">
        <v>47</v>
      </c>
    </row>
    <row r="157" spans="1:28" ht="12.75" x14ac:dyDescent="0.2">
      <c r="A157" s="3">
        <v>26</v>
      </c>
      <c r="B157" s="3" t="s">
        <v>28</v>
      </c>
      <c r="C157" s="3">
        <v>3</v>
      </c>
      <c r="D157" s="3" t="s">
        <v>49</v>
      </c>
      <c r="E157" s="3" t="s">
        <v>30</v>
      </c>
      <c r="F157" s="3">
        <v>1</v>
      </c>
      <c r="G157" s="3">
        <v>1</v>
      </c>
      <c r="H157" s="3" t="s">
        <v>479</v>
      </c>
      <c r="I157" s="3" t="s">
        <v>314</v>
      </c>
      <c r="J157" s="3">
        <v>10</v>
      </c>
      <c r="K157" s="3" t="s">
        <v>51</v>
      </c>
      <c r="L157" s="3" t="s">
        <v>118</v>
      </c>
      <c r="M157" s="3" t="s">
        <v>145</v>
      </c>
      <c r="N157" s="3" t="s">
        <v>76</v>
      </c>
      <c r="O157" s="3" t="s">
        <v>55</v>
      </c>
      <c r="P157" s="3" t="s">
        <v>37</v>
      </c>
      <c r="Q157" s="3" t="s">
        <v>315</v>
      </c>
      <c r="R157" s="3" t="s">
        <v>39</v>
      </c>
      <c r="S157" s="3" t="s">
        <v>39</v>
      </c>
      <c r="T157" s="3" t="s">
        <v>43</v>
      </c>
      <c r="U157" s="3" t="s">
        <v>40</v>
      </c>
      <c r="V157" s="3" t="s">
        <v>43</v>
      </c>
      <c r="W157" s="3" t="s">
        <v>78</v>
      </c>
      <c r="X157" s="3" t="s">
        <v>71</v>
      </c>
      <c r="Y157" s="3" t="s">
        <v>72</v>
      </c>
      <c r="Z157" s="3" t="s">
        <v>71</v>
      </c>
      <c r="AA157" s="3" t="s">
        <v>72</v>
      </c>
      <c r="AB157" s="3" t="s">
        <v>47</v>
      </c>
    </row>
    <row r="158" spans="1:28" ht="12.75" x14ac:dyDescent="0.2">
      <c r="A158" s="3">
        <v>19</v>
      </c>
      <c r="B158" s="3" t="s">
        <v>48</v>
      </c>
      <c r="C158" s="3">
        <v>3</v>
      </c>
      <c r="D158" s="3" t="s">
        <v>96</v>
      </c>
      <c r="E158" s="3" t="s">
        <v>107</v>
      </c>
      <c r="F158" s="3">
        <v>1</v>
      </c>
      <c r="G158" s="3">
        <v>0</v>
      </c>
      <c r="H158" s="3" t="s">
        <v>479</v>
      </c>
      <c r="I158" s="3" t="s">
        <v>316</v>
      </c>
      <c r="K158" s="3" t="s">
        <v>51</v>
      </c>
      <c r="L158" s="3" t="s">
        <v>98</v>
      </c>
      <c r="M158" s="3" t="s">
        <v>75</v>
      </c>
      <c r="N158" s="3" t="s">
        <v>82</v>
      </c>
      <c r="O158" s="3" t="s">
        <v>86</v>
      </c>
      <c r="P158" s="3" t="s">
        <v>37</v>
      </c>
      <c r="Q158" s="3" t="s">
        <v>87</v>
      </c>
      <c r="R158" s="3" t="s">
        <v>94</v>
      </c>
      <c r="S158" s="3" t="s">
        <v>39</v>
      </c>
      <c r="T158" s="3" t="s">
        <v>41</v>
      </c>
      <c r="U158" s="3" t="s">
        <v>42</v>
      </c>
      <c r="V158" s="3" t="s">
        <v>95</v>
      </c>
      <c r="W158" s="3" t="s">
        <v>78</v>
      </c>
      <c r="X158" s="3" t="s">
        <v>79</v>
      </c>
      <c r="Y158" s="3" t="s">
        <v>44</v>
      </c>
      <c r="Z158" s="3" t="s">
        <v>43</v>
      </c>
      <c r="AA158" s="3" t="s">
        <v>73</v>
      </c>
      <c r="AB158" s="3" t="s">
        <v>47</v>
      </c>
    </row>
    <row r="159" spans="1:28" ht="12.75" x14ac:dyDescent="0.2">
      <c r="A159" s="3">
        <v>46</v>
      </c>
      <c r="B159" s="3" t="s">
        <v>48</v>
      </c>
      <c r="C159" s="3">
        <v>1</v>
      </c>
      <c r="D159" s="3" t="s">
        <v>29</v>
      </c>
      <c r="E159" s="3" t="s">
        <v>115</v>
      </c>
      <c r="F159" s="3">
        <v>0</v>
      </c>
      <c r="G159" s="3">
        <v>1</v>
      </c>
      <c r="H159" s="3">
        <v>1</v>
      </c>
      <c r="I159" s="3" t="s">
        <v>317</v>
      </c>
      <c r="J159" s="3">
        <v>1</v>
      </c>
      <c r="K159" s="3" t="s">
        <v>109</v>
      </c>
      <c r="L159" s="3" t="s">
        <v>33</v>
      </c>
      <c r="M159" s="3" t="s">
        <v>145</v>
      </c>
      <c r="N159" s="3" t="s">
        <v>82</v>
      </c>
      <c r="O159" s="3" t="s">
        <v>55</v>
      </c>
      <c r="P159" s="3" t="s">
        <v>37</v>
      </c>
      <c r="Q159" s="3" t="s">
        <v>84</v>
      </c>
      <c r="R159" s="3" t="s">
        <v>165</v>
      </c>
      <c r="S159" s="3" t="s">
        <v>40</v>
      </c>
      <c r="T159" s="3" t="s">
        <v>41</v>
      </c>
      <c r="U159" s="3" t="s">
        <v>42</v>
      </c>
      <c r="V159" s="3" t="s">
        <v>95</v>
      </c>
      <c r="W159" s="3" t="s">
        <v>78</v>
      </c>
      <c r="X159" s="3" t="s">
        <v>79</v>
      </c>
      <c r="Y159" s="3" t="s">
        <v>72</v>
      </c>
      <c r="Z159" s="3" t="s">
        <v>71</v>
      </c>
      <c r="AA159" s="3" t="s">
        <v>72</v>
      </c>
      <c r="AB159" s="3" t="s">
        <v>47</v>
      </c>
    </row>
    <row r="160" spans="1:28" ht="12.75" x14ac:dyDescent="0.2">
      <c r="A160" s="3">
        <v>57</v>
      </c>
      <c r="B160" s="3" t="s">
        <v>28</v>
      </c>
      <c r="C160" s="3">
        <v>5</v>
      </c>
      <c r="D160" s="3" t="s">
        <v>49</v>
      </c>
      <c r="E160" s="3" t="s">
        <v>115</v>
      </c>
      <c r="F160" s="3">
        <v>1</v>
      </c>
      <c r="G160" s="3">
        <v>4</v>
      </c>
      <c r="H160" s="3">
        <v>3</v>
      </c>
      <c r="I160" s="3" t="s">
        <v>208</v>
      </c>
      <c r="J160" s="3">
        <v>4</v>
      </c>
      <c r="K160" s="3" t="s">
        <v>109</v>
      </c>
      <c r="L160" s="3" t="s">
        <v>33</v>
      </c>
      <c r="M160" s="3" t="s">
        <v>184</v>
      </c>
      <c r="N160" s="3" t="s">
        <v>54</v>
      </c>
      <c r="O160" s="3" t="s">
        <v>36</v>
      </c>
      <c r="P160" s="3" t="s">
        <v>37</v>
      </c>
      <c r="Q160" s="3" t="s">
        <v>318</v>
      </c>
      <c r="R160" s="3" t="s">
        <v>39</v>
      </c>
      <c r="S160" s="3" t="s">
        <v>68</v>
      </c>
      <c r="T160" s="3" t="s">
        <v>43</v>
      </c>
      <c r="U160" s="3" t="s">
        <v>42</v>
      </c>
      <c r="V160" s="3" t="s">
        <v>39</v>
      </c>
      <c r="W160" s="3" t="s">
        <v>43</v>
      </c>
      <c r="X160" s="3" t="s">
        <v>71</v>
      </c>
      <c r="Y160" s="3" t="s">
        <v>71</v>
      </c>
      <c r="Z160" s="3" t="s">
        <v>43</v>
      </c>
      <c r="AA160" s="3" t="s">
        <v>73</v>
      </c>
      <c r="AB160" s="3" t="s">
        <v>47</v>
      </c>
    </row>
    <row r="161" spans="1:28" ht="12.75" x14ac:dyDescent="0.2">
      <c r="A161" s="3">
        <v>44</v>
      </c>
      <c r="B161" s="3" t="s">
        <v>28</v>
      </c>
      <c r="C161" s="3">
        <v>4</v>
      </c>
      <c r="D161" s="3" t="s">
        <v>49</v>
      </c>
      <c r="E161" s="3" t="s">
        <v>128</v>
      </c>
      <c r="F161" s="3">
        <v>2</v>
      </c>
      <c r="G161" s="3">
        <v>2</v>
      </c>
      <c r="H161" s="3" t="s">
        <v>479</v>
      </c>
      <c r="I161" s="3" t="s">
        <v>57</v>
      </c>
      <c r="J161" s="3">
        <v>0</v>
      </c>
      <c r="K161" s="3" t="s">
        <v>51</v>
      </c>
      <c r="L161" s="3" t="s">
        <v>129</v>
      </c>
      <c r="M161" s="3" t="s">
        <v>319</v>
      </c>
      <c r="N161" s="3" t="s">
        <v>82</v>
      </c>
      <c r="O161" s="3" t="s">
        <v>86</v>
      </c>
      <c r="P161" s="3" t="s">
        <v>262</v>
      </c>
      <c r="Q161" s="3" t="s">
        <v>57</v>
      </c>
      <c r="R161" s="3" t="s">
        <v>136</v>
      </c>
      <c r="S161" s="3" t="s">
        <v>70</v>
      </c>
      <c r="T161" s="3" t="s">
        <v>70</v>
      </c>
      <c r="U161" s="3" t="s">
        <v>130</v>
      </c>
      <c r="V161" s="3" t="s">
        <v>88</v>
      </c>
      <c r="W161" s="3" t="s">
        <v>39</v>
      </c>
      <c r="X161" s="3" t="s">
        <v>69</v>
      </c>
      <c r="Y161" s="3" t="s">
        <v>170</v>
      </c>
      <c r="Z161" s="3" t="s">
        <v>45</v>
      </c>
      <c r="AA161" s="3" t="s">
        <v>46</v>
      </c>
      <c r="AB161" s="3" t="s">
        <v>101</v>
      </c>
    </row>
    <row r="162" spans="1:28" ht="12.75" x14ac:dyDescent="0.2">
      <c r="A162" s="3">
        <v>25</v>
      </c>
      <c r="B162" s="3" t="s">
        <v>48</v>
      </c>
      <c r="C162" s="3">
        <v>1</v>
      </c>
      <c r="D162" s="3" t="s">
        <v>106</v>
      </c>
      <c r="E162" s="3" t="s">
        <v>107</v>
      </c>
      <c r="F162" s="3">
        <v>4</v>
      </c>
      <c r="G162" s="3">
        <v>0</v>
      </c>
      <c r="H162" s="3" t="s">
        <v>479</v>
      </c>
      <c r="I162" s="3" t="s">
        <v>112</v>
      </c>
      <c r="J162" s="3">
        <v>0</v>
      </c>
      <c r="K162" s="3" t="s">
        <v>109</v>
      </c>
      <c r="L162" s="3" t="s">
        <v>33</v>
      </c>
      <c r="M162" s="3" t="s">
        <v>265</v>
      </c>
      <c r="N162" s="3" t="s">
        <v>82</v>
      </c>
      <c r="O162" s="3" t="s">
        <v>83</v>
      </c>
      <c r="P162" s="3" t="s">
        <v>37</v>
      </c>
      <c r="Q162" s="3" t="s">
        <v>84</v>
      </c>
      <c r="R162" s="3" t="s">
        <v>95</v>
      </c>
      <c r="S162" s="3" t="s">
        <v>59</v>
      </c>
      <c r="T162" s="3" t="s">
        <v>41</v>
      </c>
      <c r="U162" s="3" t="s">
        <v>42</v>
      </c>
      <c r="V162" s="3" t="s">
        <v>95</v>
      </c>
      <c r="W162" s="3" t="s">
        <v>78</v>
      </c>
      <c r="X162" s="3" t="s">
        <v>79</v>
      </c>
      <c r="Y162" s="3" t="s">
        <v>44</v>
      </c>
      <c r="Z162" s="3" t="s">
        <v>72</v>
      </c>
      <c r="AA162" s="3" t="s">
        <v>72</v>
      </c>
      <c r="AB162" s="3" t="s">
        <v>47</v>
      </c>
    </row>
    <row r="163" spans="1:28" ht="12.75" x14ac:dyDescent="0.2">
      <c r="A163" s="3">
        <v>32</v>
      </c>
      <c r="B163" s="3" t="s">
        <v>28</v>
      </c>
      <c r="C163" s="3">
        <v>4</v>
      </c>
      <c r="D163" s="3" t="s">
        <v>49</v>
      </c>
      <c r="E163" s="3" t="s">
        <v>62</v>
      </c>
      <c r="F163" s="3">
        <v>2</v>
      </c>
      <c r="G163" s="3">
        <v>3</v>
      </c>
      <c r="H163" s="3" t="s">
        <v>479</v>
      </c>
      <c r="I163" s="3" t="s">
        <v>320</v>
      </c>
      <c r="J163" s="3">
        <v>2</v>
      </c>
      <c r="K163" s="3" t="s">
        <v>32</v>
      </c>
      <c r="L163" s="3" t="s">
        <v>33</v>
      </c>
      <c r="M163" s="3" t="s">
        <v>321</v>
      </c>
      <c r="N163" s="3" t="s">
        <v>82</v>
      </c>
      <c r="O163" s="3" t="s">
        <v>55</v>
      </c>
      <c r="P163" s="3" t="s">
        <v>37</v>
      </c>
      <c r="Q163" s="3" t="s">
        <v>322</v>
      </c>
      <c r="R163" s="3" t="s">
        <v>153</v>
      </c>
      <c r="S163" s="3" t="s">
        <v>69</v>
      </c>
      <c r="T163" s="3" t="s">
        <v>43</v>
      </c>
      <c r="U163" s="3" t="s">
        <v>95</v>
      </c>
      <c r="V163" s="3" t="s">
        <v>40</v>
      </c>
      <c r="W163" s="3" t="s">
        <v>39</v>
      </c>
      <c r="X163" s="3" t="s">
        <v>71</v>
      </c>
      <c r="Y163" s="3" t="s">
        <v>71</v>
      </c>
      <c r="Z163" s="3" t="s">
        <v>43</v>
      </c>
      <c r="AA163" s="3" t="s">
        <v>73</v>
      </c>
      <c r="AB163" s="3" t="s">
        <v>101</v>
      </c>
    </row>
    <row r="164" spans="1:28" ht="12.75" x14ac:dyDescent="0.2">
      <c r="A164" s="3">
        <v>27</v>
      </c>
      <c r="B164" s="3" t="s">
        <v>48</v>
      </c>
      <c r="C164" s="3">
        <v>3</v>
      </c>
      <c r="D164" s="3" t="s">
        <v>49</v>
      </c>
      <c r="E164" s="3" t="s">
        <v>115</v>
      </c>
      <c r="F164" s="3">
        <v>3</v>
      </c>
      <c r="G164" s="3">
        <v>1</v>
      </c>
      <c r="H164" s="3">
        <v>3</v>
      </c>
      <c r="I164" s="3" t="s">
        <v>323</v>
      </c>
      <c r="J164" s="3">
        <v>5</v>
      </c>
      <c r="K164" s="3" t="s">
        <v>51</v>
      </c>
      <c r="L164" s="3" t="s">
        <v>125</v>
      </c>
      <c r="M164" s="3" t="s">
        <v>173</v>
      </c>
      <c r="N164" s="3" t="s">
        <v>54</v>
      </c>
      <c r="O164" s="3" t="s">
        <v>55</v>
      </c>
      <c r="P164" s="3" t="s">
        <v>37</v>
      </c>
      <c r="Q164" s="3" t="s">
        <v>198</v>
      </c>
      <c r="R164" s="3" t="s">
        <v>59</v>
      </c>
      <c r="S164" s="3" t="s">
        <v>69</v>
      </c>
      <c r="T164" s="3" t="s">
        <v>41</v>
      </c>
      <c r="U164" s="3" t="s">
        <v>43</v>
      </c>
      <c r="V164" s="3" t="s">
        <v>69</v>
      </c>
      <c r="W164" s="3" t="s">
        <v>43</v>
      </c>
      <c r="X164" s="3" t="s">
        <v>43</v>
      </c>
      <c r="Y164" s="3" t="s">
        <v>43</v>
      </c>
      <c r="Z164" s="3" t="s">
        <v>43</v>
      </c>
      <c r="AA164" s="3" t="s">
        <v>72</v>
      </c>
      <c r="AB164" s="3" t="s">
        <v>101</v>
      </c>
    </row>
    <row r="165" spans="1:28" ht="12.75" x14ac:dyDescent="0.2">
      <c r="A165" s="3">
        <v>58</v>
      </c>
      <c r="B165" s="3" t="s">
        <v>48</v>
      </c>
      <c r="C165" s="3">
        <v>4</v>
      </c>
      <c r="D165" s="3" t="s">
        <v>29</v>
      </c>
      <c r="E165" s="3" t="s">
        <v>115</v>
      </c>
      <c r="F165" s="3">
        <v>0</v>
      </c>
      <c r="G165" s="3">
        <v>0</v>
      </c>
      <c r="H165" s="3" t="s">
        <v>479</v>
      </c>
      <c r="I165" s="3" t="s">
        <v>112</v>
      </c>
      <c r="K165" s="3" t="s">
        <v>51</v>
      </c>
      <c r="L165" s="3" t="s">
        <v>98</v>
      </c>
      <c r="M165" s="3" t="s">
        <v>34</v>
      </c>
      <c r="N165" s="3" t="s">
        <v>82</v>
      </c>
      <c r="O165" s="3" t="s">
        <v>86</v>
      </c>
      <c r="P165" s="3" t="s">
        <v>37</v>
      </c>
      <c r="Q165" s="3" t="s">
        <v>87</v>
      </c>
      <c r="R165" s="3" t="s">
        <v>94</v>
      </c>
      <c r="S165" s="3" t="s">
        <v>69</v>
      </c>
      <c r="T165" s="3" t="s">
        <v>43</v>
      </c>
      <c r="U165" s="3" t="s">
        <v>95</v>
      </c>
      <c r="V165" s="3" t="s">
        <v>88</v>
      </c>
      <c r="W165" s="3" t="s">
        <v>71</v>
      </c>
      <c r="X165" s="3" t="s">
        <v>79</v>
      </c>
      <c r="Y165" s="3" t="s">
        <v>44</v>
      </c>
      <c r="Z165" s="3" t="s">
        <v>43</v>
      </c>
      <c r="AA165" s="3" t="s">
        <v>73</v>
      </c>
      <c r="AB165" s="3" t="s">
        <v>47</v>
      </c>
    </row>
    <row r="166" spans="1:28" ht="12.75" x14ac:dyDescent="0.2">
      <c r="A166" s="3">
        <v>36</v>
      </c>
      <c r="B166" s="3" t="s">
        <v>28</v>
      </c>
      <c r="C166" s="3">
        <v>4</v>
      </c>
      <c r="D166" s="3" t="s">
        <v>29</v>
      </c>
      <c r="E166" s="3" t="s">
        <v>30</v>
      </c>
      <c r="F166" s="3">
        <v>4</v>
      </c>
      <c r="G166" s="3">
        <v>0</v>
      </c>
      <c r="H166" s="3" t="s">
        <v>479</v>
      </c>
      <c r="I166" s="3" t="s">
        <v>142</v>
      </c>
      <c r="J166" s="3">
        <v>0</v>
      </c>
      <c r="K166" s="3" t="s">
        <v>32</v>
      </c>
      <c r="L166" s="3" t="s">
        <v>118</v>
      </c>
      <c r="M166" s="3" t="s">
        <v>163</v>
      </c>
      <c r="N166" s="3" t="s">
        <v>82</v>
      </c>
      <c r="O166" s="3" t="s">
        <v>86</v>
      </c>
      <c r="P166" s="3" t="s">
        <v>37</v>
      </c>
      <c r="Q166" s="3" t="s">
        <v>87</v>
      </c>
      <c r="R166" s="3" t="s">
        <v>136</v>
      </c>
      <c r="S166" s="3" t="s">
        <v>68</v>
      </c>
      <c r="T166" s="3" t="s">
        <v>69</v>
      </c>
      <c r="U166" s="3" t="s">
        <v>42</v>
      </c>
      <c r="V166" s="3" t="s">
        <v>88</v>
      </c>
      <c r="W166" s="3" t="s">
        <v>39</v>
      </c>
      <c r="X166" s="3" t="s">
        <v>69</v>
      </c>
      <c r="Y166" s="3" t="s">
        <v>43</v>
      </c>
      <c r="Z166" s="3" t="s">
        <v>45</v>
      </c>
      <c r="AA166" s="3" t="s">
        <v>72</v>
      </c>
      <c r="AB166" s="3" t="s">
        <v>61</v>
      </c>
    </row>
    <row r="167" spans="1:28" ht="12.75" x14ac:dyDescent="0.2">
      <c r="A167" s="3">
        <v>18</v>
      </c>
      <c r="B167" s="3" t="s">
        <v>131</v>
      </c>
      <c r="C167" s="3">
        <v>6</v>
      </c>
      <c r="D167" s="3" t="s">
        <v>49</v>
      </c>
      <c r="E167" s="3" t="s">
        <v>115</v>
      </c>
      <c r="F167" s="3">
        <v>2</v>
      </c>
      <c r="G167" s="3">
        <v>2</v>
      </c>
      <c r="H167" s="3">
        <v>3</v>
      </c>
      <c r="I167" s="3" t="s">
        <v>324</v>
      </c>
      <c r="J167" s="3">
        <v>5</v>
      </c>
      <c r="K167" s="3" t="s">
        <v>32</v>
      </c>
      <c r="L167" s="3" t="s">
        <v>33</v>
      </c>
      <c r="M167" s="3" t="s">
        <v>180</v>
      </c>
      <c r="N167" s="3" t="s">
        <v>82</v>
      </c>
      <c r="O167" s="3" t="s">
        <v>86</v>
      </c>
      <c r="P167" s="3" t="s">
        <v>37</v>
      </c>
      <c r="Q167" s="3" t="s">
        <v>235</v>
      </c>
      <c r="R167" s="3" t="s">
        <v>165</v>
      </c>
      <c r="S167" s="3" t="s">
        <v>155</v>
      </c>
      <c r="T167" s="3" t="s">
        <v>43</v>
      </c>
      <c r="U167" s="3" t="s">
        <v>95</v>
      </c>
      <c r="V167" s="3" t="s">
        <v>69</v>
      </c>
      <c r="W167" s="3" t="s">
        <v>71</v>
      </c>
      <c r="X167" s="3" t="s">
        <v>79</v>
      </c>
      <c r="Y167" s="3" t="s">
        <v>43</v>
      </c>
      <c r="Z167" s="3" t="s">
        <v>71</v>
      </c>
      <c r="AA167" s="3" t="s">
        <v>60</v>
      </c>
      <c r="AB167" s="3" t="s">
        <v>47</v>
      </c>
    </row>
    <row r="168" spans="1:28" ht="12.75" x14ac:dyDescent="0.2">
      <c r="A168" s="3">
        <v>42</v>
      </c>
      <c r="B168" s="3" t="s">
        <v>28</v>
      </c>
      <c r="C168" s="3">
        <v>3</v>
      </c>
      <c r="D168" s="3" t="s">
        <v>29</v>
      </c>
      <c r="E168" s="3" t="s">
        <v>107</v>
      </c>
      <c r="F168" s="3">
        <v>0</v>
      </c>
      <c r="G168" s="3">
        <v>3</v>
      </c>
      <c r="H168" s="3" t="s">
        <v>90</v>
      </c>
      <c r="I168" s="3" t="s">
        <v>208</v>
      </c>
      <c r="J168" s="3">
        <v>2</v>
      </c>
      <c r="K168" s="3" t="s">
        <v>103</v>
      </c>
      <c r="L168" s="3" t="s">
        <v>33</v>
      </c>
      <c r="M168" s="3" t="s">
        <v>158</v>
      </c>
      <c r="N168" s="3" t="s">
        <v>122</v>
      </c>
      <c r="O168" s="3" t="s">
        <v>36</v>
      </c>
      <c r="P168" s="3" t="s">
        <v>37</v>
      </c>
      <c r="Q168" s="3" t="s">
        <v>249</v>
      </c>
      <c r="R168" s="3" t="s">
        <v>39</v>
      </c>
      <c r="S168" s="3" t="s">
        <v>68</v>
      </c>
      <c r="T168" s="3" t="s">
        <v>43</v>
      </c>
      <c r="U168" s="3" t="s">
        <v>42</v>
      </c>
      <c r="V168" s="3" t="s">
        <v>39</v>
      </c>
      <c r="W168" s="3" t="s">
        <v>43</v>
      </c>
      <c r="X168" s="3" t="s">
        <v>79</v>
      </c>
      <c r="Y168" s="3" t="s">
        <v>71</v>
      </c>
      <c r="Z168" s="3" t="s">
        <v>170</v>
      </c>
      <c r="AA168" s="3" t="s">
        <v>46</v>
      </c>
      <c r="AB168" s="3" t="s">
        <v>61</v>
      </c>
    </row>
    <row r="169" spans="1:28" ht="12.75" x14ac:dyDescent="0.2">
      <c r="A169" s="3">
        <v>25</v>
      </c>
      <c r="B169" s="3" t="s">
        <v>131</v>
      </c>
      <c r="C169" s="3">
        <v>5</v>
      </c>
      <c r="D169" s="3" t="s">
        <v>29</v>
      </c>
      <c r="E169" s="3" t="s">
        <v>30</v>
      </c>
      <c r="F169" s="3">
        <v>2</v>
      </c>
      <c r="G169" s="3">
        <v>2</v>
      </c>
      <c r="H169" s="3" t="s">
        <v>90</v>
      </c>
      <c r="I169" s="3" t="s">
        <v>325</v>
      </c>
      <c r="J169" s="3">
        <v>5</v>
      </c>
      <c r="K169" s="3" t="s">
        <v>109</v>
      </c>
      <c r="L169" s="3" t="s">
        <v>33</v>
      </c>
      <c r="M169" s="3" t="s">
        <v>184</v>
      </c>
      <c r="N169" s="3" t="s">
        <v>104</v>
      </c>
      <c r="O169" s="3" t="s">
        <v>118</v>
      </c>
      <c r="P169" s="3" t="s">
        <v>147</v>
      </c>
      <c r="Q169" s="3" t="s">
        <v>326</v>
      </c>
      <c r="R169" s="3" t="s">
        <v>165</v>
      </c>
      <c r="S169" s="3" t="s">
        <v>69</v>
      </c>
      <c r="T169" s="3" t="s">
        <v>40</v>
      </c>
      <c r="U169" s="3" t="s">
        <v>42</v>
      </c>
      <c r="V169" s="3" t="s">
        <v>40</v>
      </c>
      <c r="W169" s="3" t="s">
        <v>43</v>
      </c>
      <c r="X169" s="3" t="s">
        <v>79</v>
      </c>
      <c r="Y169" s="3" t="s">
        <v>43</v>
      </c>
      <c r="Z169" s="3" t="s">
        <v>170</v>
      </c>
      <c r="AA169" s="3" t="s">
        <v>73</v>
      </c>
      <c r="AB169" s="3" t="s">
        <v>47</v>
      </c>
    </row>
    <row r="170" spans="1:28" ht="12.75" x14ac:dyDescent="0.2">
      <c r="A170" s="3">
        <v>43</v>
      </c>
      <c r="B170" s="3" t="s">
        <v>48</v>
      </c>
      <c r="C170" s="3">
        <v>4</v>
      </c>
      <c r="D170" s="3" t="s">
        <v>204</v>
      </c>
      <c r="E170" s="3" t="s">
        <v>115</v>
      </c>
      <c r="F170" s="3">
        <v>0</v>
      </c>
      <c r="G170" s="3">
        <v>1</v>
      </c>
      <c r="H170" s="3" t="s">
        <v>479</v>
      </c>
      <c r="I170" s="3" t="s">
        <v>57</v>
      </c>
      <c r="J170" s="3">
        <v>0</v>
      </c>
      <c r="K170" s="3" t="s">
        <v>51</v>
      </c>
      <c r="L170" s="3" t="s">
        <v>52</v>
      </c>
      <c r="M170" s="3" t="s">
        <v>34</v>
      </c>
      <c r="N170" s="3" t="s">
        <v>162</v>
      </c>
      <c r="O170" s="3" t="s">
        <v>83</v>
      </c>
      <c r="P170" s="3" t="s">
        <v>37</v>
      </c>
      <c r="Q170" s="3" t="s">
        <v>87</v>
      </c>
      <c r="R170" s="3" t="s">
        <v>94</v>
      </c>
      <c r="S170" s="3" t="s">
        <v>137</v>
      </c>
      <c r="T170" s="3" t="s">
        <v>95</v>
      </c>
      <c r="U170" s="3" t="s">
        <v>43</v>
      </c>
      <c r="V170" s="3" t="s">
        <v>43</v>
      </c>
      <c r="W170" s="3" t="s">
        <v>71</v>
      </c>
      <c r="X170" s="3" t="s">
        <v>79</v>
      </c>
      <c r="Y170" s="3" t="s">
        <v>44</v>
      </c>
      <c r="Z170" s="3" t="s">
        <v>43</v>
      </c>
      <c r="AA170" s="3" t="s">
        <v>72</v>
      </c>
      <c r="AB170" s="3" t="s">
        <v>47</v>
      </c>
    </row>
    <row r="171" spans="1:28" ht="12.75" x14ac:dyDescent="0.2">
      <c r="A171" s="3">
        <v>36</v>
      </c>
      <c r="B171" s="3" t="s">
        <v>28</v>
      </c>
      <c r="C171" s="3">
        <v>5</v>
      </c>
      <c r="D171" s="3" t="s">
        <v>29</v>
      </c>
      <c r="E171" s="3" t="s">
        <v>30</v>
      </c>
      <c r="F171" s="3">
        <v>1</v>
      </c>
      <c r="G171" s="3">
        <v>1</v>
      </c>
      <c r="H171" s="3" t="s">
        <v>479</v>
      </c>
      <c r="I171" s="3" t="s">
        <v>161</v>
      </c>
      <c r="J171" s="3">
        <v>1</v>
      </c>
      <c r="K171" s="3" t="s">
        <v>51</v>
      </c>
      <c r="L171" s="3" t="s">
        <v>64</v>
      </c>
      <c r="M171" s="3" t="s">
        <v>180</v>
      </c>
      <c r="N171" s="3" t="s">
        <v>82</v>
      </c>
      <c r="O171" s="3" t="s">
        <v>55</v>
      </c>
      <c r="P171" s="3" t="s">
        <v>37</v>
      </c>
      <c r="Q171" s="3" t="s">
        <v>38</v>
      </c>
      <c r="R171" s="3" t="s">
        <v>153</v>
      </c>
      <c r="S171" s="3" t="s">
        <v>59</v>
      </c>
      <c r="T171" s="3" t="s">
        <v>95</v>
      </c>
      <c r="U171" s="3" t="s">
        <v>43</v>
      </c>
      <c r="V171" s="3" t="s">
        <v>40</v>
      </c>
      <c r="W171" s="3" t="s">
        <v>71</v>
      </c>
      <c r="X171" s="3" t="s">
        <v>79</v>
      </c>
      <c r="Y171" s="3" t="s">
        <v>44</v>
      </c>
      <c r="Z171" s="3" t="s">
        <v>43</v>
      </c>
      <c r="AA171" s="3" t="s">
        <v>72</v>
      </c>
      <c r="AB171" s="3" t="s">
        <v>47</v>
      </c>
    </row>
    <row r="172" spans="1:28" ht="12.75" x14ac:dyDescent="0.2">
      <c r="A172" s="3">
        <v>37</v>
      </c>
      <c r="B172" s="3" t="s">
        <v>48</v>
      </c>
      <c r="C172" s="3">
        <v>4</v>
      </c>
      <c r="D172" s="3" t="s">
        <v>49</v>
      </c>
      <c r="E172" s="3" t="s">
        <v>30</v>
      </c>
      <c r="F172" s="3">
        <v>2</v>
      </c>
      <c r="G172" s="3">
        <v>3</v>
      </c>
      <c r="H172" s="3" t="s">
        <v>479</v>
      </c>
      <c r="I172" s="3" t="s">
        <v>327</v>
      </c>
      <c r="J172" s="3">
        <v>1</v>
      </c>
      <c r="K172" s="3" t="s">
        <v>51</v>
      </c>
      <c r="L172" s="3" t="s">
        <v>118</v>
      </c>
      <c r="M172" s="3" t="s">
        <v>286</v>
      </c>
      <c r="N172" s="3" t="s">
        <v>82</v>
      </c>
      <c r="O172" s="3" t="s">
        <v>55</v>
      </c>
      <c r="P172" s="3" t="s">
        <v>141</v>
      </c>
      <c r="Q172" s="3" t="s">
        <v>143</v>
      </c>
      <c r="R172" s="3" t="s">
        <v>58</v>
      </c>
      <c r="S172" s="3" t="s">
        <v>69</v>
      </c>
      <c r="T172" s="3" t="s">
        <v>45</v>
      </c>
      <c r="U172" s="3" t="s">
        <v>95</v>
      </c>
      <c r="V172" s="3" t="s">
        <v>39</v>
      </c>
      <c r="W172" s="3" t="s">
        <v>71</v>
      </c>
      <c r="X172" s="3" t="s">
        <v>79</v>
      </c>
      <c r="Y172" s="3" t="s">
        <v>43</v>
      </c>
      <c r="Z172" s="3" t="s">
        <v>45</v>
      </c>
      <c r="AA172" s="3" t="s">
        <v>73</v>
      </c>
      <c r="AB172" s="3" t="s">
        <v>101</v>
      </c>
    </row>
    <row r="173" spans="1:28" ht="12.75" x14ac:dyDescent="0.2">
      <c r="A173" s="3">
        <v>46</v>
      </c>
      <c r="B173" s="3" t="s">
        <v>28</v>
      </c>
      <c r="C173" s="3">
        <v>4</v>
      </c>
      <c r="D173" s="3" t="s">
        <v>49</v>
      </c>
      <c r="E173" s="3" t="s">
        <v>115</v>
      </c>
      <c r="F173" s="3">
        <v>2</v>
      </c>
      <c r="G173" s="3">
        <v>1</v>
      </c>
      <c r="H173" s="3">
        <v>1</v>
      </c>
      <c r="I173" s="3" t="s">
        <v>305</v>
      </c>
      <c r="J173" s="3">
        <v>4</v>
      </c>
      <c r="K173" s="3" t="s">
        <v>109</v>
      </c>
      <c r="L173" s="3" t="s">
        <v>33</v>
      </c>
      <c r="M173" s="3" t="s">
        <v>328</v>
      </c>
      <c r="N173" s="3" t="s">
        <v>82</v>
      </c>
      <c r="O173" s="3" t="s">
        <v>66</v>
      </c>
      <c r="P173" s="3" t="s">
        <v>37</v>
      </c>
      <c r="Q173" s="3" t="s">
        <v>38</v>
      </c>
      <c r="R173" s="3" t="s">
        <v>58</v>
      </c>
      <c r="S173" s="3" t="s">
        <v>68</v>
      </c>
      <c r="T173" s="3" t="s">
        <v>41</v>
      </c>
      <c r="U173" s="3" t="s">
        <v>42</v>
      </c>
      <c r="V173" s="3" t="s">
        <v>40</v>
      </c>
      <c r="W173" s="3" t="s">
        <v>71</v>
      </c>
      <c r="X173" s="3" t="s">
        <v>79</v>
      </c>
      <c r="Y173" s="3" t="s">
        <v>72</v>
      </c>
      <c r="Z173" s="3" t="s">
        <v>71</v>
      </c>
      <c r="AA173" s="3" t="s">
        <v>72</v>
      </c>
      <c r="AB173" s="3" t="s">
        <v>47</v>
      </c>
    </row>
    <row r="174" spans="1:28" ht="12.75" x14ac:dyDescent="0.2">
      <c r="A174" s="3">
        <v>34</v>
      </c>
      <c r="B174" s="3" t="s">
        <v>48</v>
      </c>
      <c r="C174" s="3">
        <v>5</v>
      </c>
      <c r="D174" s="3" t="s">
        <v>29</v>
      </c>
      <c r="E174" s="3" t="s">
        <v>107</v>
      </c>
      <c r="F174" s="3">
        <v>0</v>
      </c>
      <c r="G174" s="3">
        <v>1</v>
      </c>
      <c r="H174" s="3" t="s">
        <v>479</v>
      </c>
      <c r="I174" s="3" t="s">
        <v>329</v>
      </c>
      <c r="J174" s="3">
        <v>10</v>
      </c>
      <c r="K174" s="3" t="s">
        <v>109</v>
      </c>
      <c r="L174" s="3" t="s">
        <v>33</v>
      </c>
      <c r="N174" s="3" t="s">
        <v>82</v>
      </c>
      <c r="O174" s="3" t="s">
        <v>66</v>
      </c>
      <c r="P174" s="3" t="s">
        <v>262</v>
      </c>
      <c r="Q174" s="3" t="s">
        <v>330</v>
      </c>
      <c r="R174" s="3" t="s">
        <v>59</v>
      </c>
      <c r="S174" s="3" t="s">
        <v>59</v>
      </c>
      <c r="T174" s="3" t="s">
        <v>41</v>
      </c>
      <c r="U174" s="3" t="s">
        <v>42</v>
      </c>
      <c r="V174" s="3" t="s">
        <v>69</v>
      </c>
      <c r="W174" s="3" t="s">
        <v>78</v>
      </c>
      <c r="X174" s="3" t="s">
        <v>79</v>
      </c>
      <c r="Y174" s="3" t="s">
        <v>43</v>
      </c>
      <c r="Z174" s="3" t="s">
        <v>45</v>
      </c>
      <c r="AA174" s="3" t="s">
        <v>72</v>
      </c>
      <c r="AB174" s="3" t="s">
        <v>152</v>
      </c>
    </row>
    <row r="175" spans="1:28" ht="12.75" x14ac:dyDescent="0.2">
      <c r="A175" s="3">
        <v>58</v>
      </c>
      <c r="B175" s="3" t="s">
        <v>48</v>
      </c>
      <c r="C175" s="3">
        <v>3</v>
      </c>
      <c r="D175" s="3" t="s">
        <v>106</v>
      </c>
      <c r="E175" s="3" t="s">
        <v>107</v>
      </c>
      <c r="F175" s="3">
        <v>0</v>
      </c>
      <c r="G175" s="3">
        <v>0</v>
      </c>
      <c r="I175" s="3" t="s">
        <v>112</v>
      </c>
      <c r="J175" s="3">
        <v>0</v>
      </c>
      <c r="K175" s="3" t="s">
        <v>109</v>
      </c>
      <c r="L175" s="3" t="s">
        <v>33</v>
      </c>
      <c r="M175" s="3" t="s">
        <v>286</v>
      </c>
      <c r="N175" s="3" t="s">
        <v>82</v>
      </c>
      <c r="O175" s="3" t="s">
        <v>86</v>
      </c>
      <c r="P175" s="3" t="s">
        <v>37</v>
      </c>
      <c r="Q175" s="3" t="s">
        <v>87</v>
      </c>
      <c r="R175" s="3" t="s">
        <v>95</v>
      </c>
      <c r="S175" s="3" t="s">
        <v>68</v>
      </c>
      <c r="T175" s="3" t="s">
        <v>41</v>
      </c>
      <c r="U175" s="3" t="s">
        <v>42</v>
      </c>
      <c r="V175" s="3" t="s">
        <v>88</v>
      </c>
      <c r="W175" s="3" t="s">
        <v>78</v>
      </c>
      <c r="X175" s="3" t="s">
        <v>79</v>
      </c>
      <c r="Y175" s="3" t="s">
        <v>72</v>
      </c>
      <c r="Z175" s="3" t="s">
        <v>44</v>
      </c>
      <c r="AA175" s="3" t="s">
        <v>72</v>
      </c>
      <c r="AB175" s="3" t="s">
        <v>47</v>
      </c>
    </row>
    <row r="176" spans="1:28" ht="12.75" x14ac:dyDescent="0.2">
      <c r="A176" s="3">
        <v>40</v>
      </c>
      <c r="B176" s="3" t="s">
        <v>28</v>
      </c>
      <c r="C176" s="3">
        <v>4</v>
      </c>
      <c r="D176" s="3" t="s">
        <v>49</v>
      </c>
      <c r="E176" s="3" t="s">
        <v>115</v>
      </c>
      <c r="F176" s="3">
        <v>2</v>
      </c>
      <c r="G176" s="3">
        <v>4</v>
      </c>
      <c r="H176" s="3">
        <v>4</v>
      </c>
      <c r="I176" s="3" t="s">
        <v>331</v>
      </c>
      <c r="J176" s="3">
        <v>7</v>
      </c>
      <c r="K176" s="3" t="s">
        <v>51</v>
      </c>
      <c r="L176" s="3" t="s">
        <v>98</v>
      </c>
      <c r="M176" s="3" t="s">
        <v>332</v>
      </c>
      <c r="N176" s="3" t="s">
        <v>122</v>
      </c>
      <c r="O176" s="3" t="s">
        <v>55</v>
      </c>
      <c r="Q176" s="3" t="s">
        <v>333</v>
      </c>
      <c r="R176" s="3" t="s">
        <v>39</v>
      </c>
      <c r="S176" s="3" t="s">
        <v>39</v>
      </c>
      <c r="T176" s="3" t="s">
        <v>45</v>
      </c>
      <c r="U176" s="3" t="s">
        <v>95</v>
      </c>
      <c r="V176" s="3" t="s">
        <v>69</v>
      </c>
      <c r="W176" s="3" t="s">
        <v>78</v>
      </c>
      <c r="X176" s="3" t="s">
        <v>79</v>
      </c>
      <c r="Y176" s="3" t="s">
        <v>44</v>
      </c>
      <c r="Z176" s="3" t="s">
        <v>72</v>
      </c>
      <c r="AA176" s="3" t="s">
        <v>73</v>
      </c>
      <c r="AB176" s="3" t="s">
        <v>47</v>
      </c>
    </row>
    <row r="177" spans="1:28" ht="12.75" x14ac:dyDescent="0.2">
      <c r="A177" s="3">
        <v>32</v>
      </c>
      <c r="B177" s="3" t="s">
        <v>28</v>
      </c>
      <c r="C177" s="3">
        <v>2</v>
      </c>
      <c r="D177" s="3" t="s">
        <v>49</v>
      </c>
      <c r="E177" s="3" t="s">
        <v>30</v>
      </c>
      <c r="F177" s="3">
        <v>0</v>
      </c>
      <c r="G177" s="3">
        <v>2</v>
      </c>
      <c r="H177" s="3">
        <v>1</v>
      </c>
      <c r="I177" s="3" t="s">
        <v>161</v>
      </c>
      <c r="J177" s="3">
        <v>1</v>
      </c>
      <c r="K177" s="3" t="s">
        <v>103</v>
      </c>
      <c r="L177" s="3" t="s">
        <v>98</v>
      </c>
      <c r="M177" s="3" t="s">
        <v>151</v>
      </c>
      <c r="N177" s="3" t="s">
        <v>104</v>
      </c>
      <c r="O177" s="3" t="s">
        <v>55</v>
      </c>
      <c r="P177" s="3" t="s">
        <v>37</v>
      </c>
      <c r="Q177" s="3" t="s">
        <v>230</v>
      </c>
      <c r="R177" s="3" t="s">
        <v>94</v>
      </c>
      <c r="S177" s="3" t="s">
        <v>68</v>
      </c>
      <c r="T177" s="3" t="s">
        <v>95</v>
      </c>
      <c r="U177" s="3" t="s">
        <v>42</v>
      </c>
      <c r="V177" s="3" t="s">
        <v>40</v>
      </c>
      <c r="W177" s="3" t="s">
        <v>43</v>
      </c>
      <c r="X177" s="3" t="s">
        <v>43</v>
      </c>
      <c r="Y177" s="3" t="s">
        <v>45</v>
      </c>
      <c r="Z177" s="3" t="s">
        <v>45</v>
      </c>
      <c r="AA177" s="3" t="s">
        <v>46</v>
      </c>
      <c r="AB177" s="3" t="s">
        <v>47</v>
      </c>
    </row>
    <row r="178" spans="1:28" ht="12.75" x14ac:dyDescent="0.2">
      <c r="A178" s="3">
        <v>44</v>
      </c>
      <c r="B178" s="3" t="s">
        <v>48</v>
      </c>
      <c r="C178" s="3">
        <v>4</v>
      </c>
      <c r="D178" s="3" t="s">
        <v>29</v>
      </c>
      <c r="E178" s="3" t="s">
        <v>62</v>
      </c>
      <c r="F178" s="3">
        <v>3</v>
      </c>
      <c r="G178" s="3">
        <v>2</v>
      </c>
      <c r="H178" s="3" t="s">
        <v>479</v>
      </c>
      <c r="I178" s="3" t="s">
        <v>144</v>
      </c>
      <c r="J178" s="3">
        <v>2</v>
      </c>
      <c r="K178" s="3" t="s">
        <v>51</v>
      </c>
      <c r="L178" s="3" t="s">
        <v>118</v>
      </c>
      <c r="M178" s="3" t="s">
        <v>34</v>
      </c>
      <c r="N178" s="3" t="s">
        <v>82</v>
      </c>
      <c r="O178" s="3" t="s">
        <v>55</v>
      </c>
      <c r="P178" s="3" t="s">
        <v>37</v>
      </c>
      <c r="Q178" s="3" t="s">
        <v>235</v>
      </c>
      <c r="R178" s="3" t="s">
        <v>153</v>
      </c>
      <c r="S178" s="3" t="s">
        <v>68</v>
      </c>
      <c r="T178" s="3" t="s">
        <v>41</v>
      </c>
      <c r="U178" s="3" t="s">
        <v>42</v>
      </c>
      <c r="V178" s="3" t="s">
        <v>69</v>
      </c>
      <c r="W178" s="3" t="s">
        <v>39</v>
      </c>
      <c r="X178" s="3" t="s">
        <v>43</v>
      </c>
      <c r="Y178" s="3" t="s">
        <v>170</v>
      </c>
      <c r="Z178" s="3" t="s">
        <v>43</v>
      </c>
      <c r="AA178" s="3" t="s">
        <v>46</v>
      </c>
      <c r="AB178" s="3" t="s">
        <v>47</v>
      </c>
    </row>
    <row r="179" spans="1:28" ht="12.75" x14ac:dyDescent="0.2">
      <c r="A179" s="3">
        <v>26</v>
      </c>
      <c r="B179" s="3" t="s">
        <v>48</v>
      </c>
      <c r="C179" s="3">
        <v>2</v>
      </c>
      <c r="D179" s="3" t="s">
        <v>49</v>
      </c>
      <c r="E179" s="3" t="s">
        <v>89</v>
      </c>
      <c r="F179" s="3">
        <v>1</v>
      </c>
      <c r="G179" s="3">
        <v>2</v>
      </c>
      <c r="H179" s="3" t="s">
        <v>479</v>
      </c>
      <c r="I179" s="3" t="s">
        <v>334</v>
      </c>
      <c r="J179" s="3">
        <v>1</v>
      </c>
      <c r="K179" s="3" t="s">
        <v>51</v>
      </c>
      <c r="L179" s="3" t="s">
        <v>98</v>
      </c>
      <c r="M179" s="3" t="s">
        <v>273</v>
      </c>
      <c r="N179" s="3" t="s">
        <v>35</v>
      </c>
      <c r="O179" s="3" t="s">
        <v>83</v>
      </c>
      <c r="P179" s="3" t="s">
        <v>37</v>
      </c>
      <c r="Q179" s="3" t="s">
        <v>235</v>
      </c>
      <c r="R179" s="3" t="s">
        <v>39</v>
      </c>
      <c r="S179" s="3" t="s">
        <v>155</v>
      </c>
      <c r="T179" s="3" t="s">
        <v>43</v>
      </c>
      <c r="U179" s="3" t="s">
        <v>43</v>
      </c>
      <c r="V179" s="3" t="s">
        <v>39</v>
      </c>
      <c r="W179" s="3" t="s">
        <v>71</v>
      </c>
      <c r="X179" s="3" t="s">
        <v>71</v>
      </c>
      <c r="Y179" s="3" t="s">
        <v>71</v>
      </c>
      <c r="Z179" s="3" t="s">
        <v>44</v>
      </c>
      <c r="AA179" s="3" t="s">
        <v>73</v>
      </c>
      <c r="AB179" s="3" t="s">
        <v>47</v>
      </c>
    </row>
    <row r="180" spans="1:28" ht="12.75" x14ac:dyDescent="0.2">
      <c r="A180" s="3">
        <v>41</v>
      </c>
      <c r="B180" s="3" t="s">
        <v>28</v>
      </c>
      <c r="C180" s="3">
        <v>4</v>
      </c>
      <c r="D180" s="3" t="s">
        <v>29</v>
      </c>
      <c r="E180" s="3" t="s">
        <v>62</v>
      </c>
      <c r="F180" s="3">
        <v>1</v>
      </c>
      <c r="G180" s="3">
        <v>2</v>
      </c>
      <c r="H180" s="3" t="s">
        <v>90</v>
      </c>
      <c r="I180" s="3" t="s">
        <v>335</v>
      </c>
      <c r="J180" s="3">
        <v>5</v>
      </c>
      <c r="K180" s="3" t="s">
        <v>51</v>
      </c>
      <c r="L180" s="3" t="s">
        <v>33</v>
      </c>
      <c r="M180" s="3" t="s">
        <v>151</v>
      </c>
      <c r="N180" s="3" t="s">
        <v>54</v>
      </c>
      <c r="O180" s="3" t="s">
        <v>86</v>
      </c>
      <c r="P180" s="3" t="s">
        <v>56</v>
      </c>
      <c r="Q180" s="3" t="s">
        <v>336</v>
      </c>
      <c r="R180" s="3" t="s">
        <v>58</v>
      </c>
      <c r="S180" s="3" t="s">
        <v>39</v>
      </c>
      <c r="T180" s="3" t="s">
        <v>43</v>
      </c>
      <c r="U180" s="3" t="s">
        <v>95</v>
      </c>
      <c r="V180" s="3" t="s">
        <v>59</v>
      </c>
      <c r="W180" s="3" t="s">
        <v>71</v>
      </c>
      <c r="X180" s="3" t="s">
        <v>71</v>
      </c>
      <c r="Y180" s="3" t="s">
        <v>44</v>
      </c>
      <c r="Z180" s="3" t="s">
        <v>45</v>
      </c>
      <c r="AA180" s="3" t="s">
        <v>73</v>
      </c>
      <c r="AB180" s="3" t="s">
        <v>47</v>
      </c>
    </row>
    <row r="181" spans="1:28" ht="12.75" x14ac:dyDescent="0.2">
      <c r="A181" s="3">
        <v>39</v>
      </c>
      <c r="B181" s="3" t="s">
        <v>28</v>
      </c>
      <c r="C181" s="3">
        <v>5</v>
      </c>
      <c r="D181" s="3" t="s">
        <v>49</v>
      </c>
      <c r="E181" s="3" t="s">
        <v>62</v>
      </c>
      <c r="F181" s="3">
        <v>1</v>
      </c>
      <c r="G181" s="3">
        <v>4</v>
      </c>
      <c r="H181" s="3">
        <v>1</v>
      </c>
      <c r="I181" s="3" t="s">
        <v>337</v>
      </c>
      <c r="J181" s="3">
        <v>4</v>
      </c>
      <c r="K181" s="3" t="s">
        <v>32</v>
      </c>
      <c r="L181" s="3" t="s">
        <v>52</v>
      </c>
      <c r="M181" s="3" t="s">
        <v>205</v>
      </c>
      <c r="N181" s="3" t="s">
        <v>162</v>
      </c>
      <c r="O181" s="3" t="s">
        <v>118</v>
      </c>
      <c r="P181" s="3" t="s">
        <v>147</v>
      </c>
      <c r="Q181" s="3" t="s">
        <v>338</v>
      </c>
      <c r="R181" s="3" t="s">
        <v>153</v>
      </c>
      <c r="S181" s="3" t="s">
        <v>69</v>
      </c>
      <c r="T181" s="3" t="s">
        <v>43</v>
      </c>
      <c r="U181" s="3" t="s">
        <v>43</v>
      </c>
      <c r="V181" s="3" t="s">
        <v>40</v>
      </c>
      <c r="W181" s="3" t="s">
        <v>71</v>
      </c>
      <c r="X181" s="3" t="s">
        <v>71</v>
      </c>
      <c r="Y181" s="3" t="s">
        <v>44</v>
      </c>
      <c r="Z181" s="3" t="s">
        <v>44</v>
      </c>
      <c r="AA181" s="3" t="s">
        <v>73</v>
      </c>
      <c r="AB181" s="3" t="s">
        <v>47</v>
      </c>
    </row>
    <row r="182" spans="1:28" ht="12.75" x14ac:dyDescent="0.2">
      <c r="A182" s="3">
        <v>36</v>
      </c>
      <c r="B182" s="3" t="s">
        <v>28</v>
      </c>
      <c r="C182" s="3">
        <v>5</v>
      </c>
      <c r="D182" s="3" t="s">
        <v>29</v>
      </c>
      <c r="E182" s="3" t="s">
        <v>30</v>
      </c>
      <c r="F182" s="3">
        <v>2</v>
      </c>
      <c r="G182" s="3">
        <v>3</v>
      </c>
      <c r="H182" s="3" t="s">
        <v>90</v>
      </c>
      <c r="I182" s="3" t="s">
        <v>211</v>
      </c>
      <c r="J182" s="3">
        <v>3</v>
      </c>
      <c r="K182" s="3" t="s">
        <v>32</v>
      </c>
      <c r="L182" s="3" t="s">
        <v>125</v>
      </c>
      <c r="M182" s="3" t="s">
        <v>180</v>
      </c>
      <c r="N182" s="3" t="s">
        <v>82</v>
      </c>
      <c r="O182" s="3" t="s">
        <v>66</v>
      </c>
      <c r="P182" s="3" t="s">
        <v>56</v>
      </c>
      <c r="Q182" s="3" t="s">
        <v>339</v>
      </c>
      <c r="R182" s="3" t="s">
        <v>153</v>
      </c>
      <c r="S182" s="3" t="s">
        <v>155</v>
      </c>
      <c r="T182" s="3" t="s">
        <v>41</v>
      </c>
      <c r="U182" s="3" t="s">
        <v>42</v>
      </c>
      <c r="V182" s="3" t="s">
        <v>70</v>
      </c>
      <c r="W182" s="3" t="s">
        <v>71</v>
      </c>
      <c r="X182" s="3" t="s">
        <v>79</v>
      </c>
      <c r="Y182" s="3" t="s">
        <v>45</v>
      </c>
      <c r="Z182" s="3" t="s">
        <v>45</v>
      </c>
      <c r="AA182" s="3" t="s">
        <v>46</v>
      </c>
      <c r="AB182" s="3" t="s">
        <v>47</v>
      </c>
    </row>
    <row r="183" spans="1:28" ht="12.75" x14ac:dyDescent="0.2">
      <c r="A183" s="3">
        <v>53</v>
      </c>
      <c r="B183" s="3" t="s">
        <v>48</v>
      </c>
      <c r="C183" s="3">
        <v>4</v>
      </c>
      <c r="D183" s="3" t="s">
        <v>29</v>
      </c>
      <c r="E183" s="3" t="s">
        <v>156</v>
      </c>
      <c r="F183" s="3">
        <v>3</v>
      </c>
      <c r="G183" s="3">
        <v>1</v>
      </c>
      <c r="H183" s="3" t="s">
        <v>479</v>
      </c>
      <c r="I183" s="3" t="s">
        <v>139</v>
      </c>
      <c r="J183" s="3">
        <v>3</v>
      </c>
      <c r="K183" s="3" t="s">
        <v>51</v>
      </c>
      <c r="L183" s="3" t="s">
        <v>129</v>
      </c>
      <c r="N183" s="3" t="s">
        <v>82</v>
      </c>
      <c r="O183" s="3" t="s">
        <v>86</v>
      </c>
      <c r="P183" s="3" t="s">
        <v>37</v>
      </c>
      <c r="Q183" s="3" t="s">
        <v>193</v>
      </c>
      <c r="R183" s="3" t="s">
        <v>58</v>
      </c>
      <c r="S183" s="3" t="s">
        <v>40</v>
      </c>
      <c r="T183" s="3" t="s">
        <v>40</v>
      </c>
      <c r="U183" s="3" t="s">
        <v>40</v>
      </c>
      <c r="V183" s="3" t="s">
        <v>40</v>
      </c>
      <c r="W183" s="3" t="s">
        <v>43</v>
      </c>
      <c r="X183" s="3" t="s">
        <v>69</v>
      </c>
      <c r="Y183" s="3" t="s">
        <v>170</v>
      </c>
      <c r="Z183" s="3" t="s">
        <v>45</v>
      </c>
      <c r="AA183" s="3" t="s">
        <v>46</v>
      </c>
      <c r="AB183" s="3" t="s">
        <v>47</v>
      </c>
    </row>
    <row r="184" spans="1:28" ht="12.75" x14ac:dyDescent="0.2">
      <c r="A184" s="3">
        <v>18</v>
      </c>
      <c r="B184" s="3" t="s">
        <v>131</v>
      </c>
      <c r="C184" s="3">
        <v>4</v>
      </c>
      <c r="D184" s="3" t="s">
        <v>49</v>
      </c>
      <c r="E184" s="3" t="s">
        <v>128</v>
      </c>
      <c r="F184" s="3">
        <v>1</v>
      </c>
      <c r="G184" s="3">
        <v>1</v>
      </c>
      <c r="H184" s="3">
        <v>1</v>
      </c>
      <c r="I184" s="3" t="s">
        <v>132</v>
      </c>
      <c r="J184" s="3">
        <v>0</v>
      </c>
      <c r="K184" s="3" t="s">
        <v>32</v>
      </c>
      <c r="L184" s="3" t="s">
        <v>52</v>
      </c>
      <c r="M184" s="3" t="s">
        <v>273</v>
      </c>
      <c r="N184" s="3" t="s">
        <v>54</v>
      </c>
      <c r="O184" s="3" t="s">
        <v>36</v>
      </c>
      <c r="P184" s="3" t="s">
        <v>141</v>
      </c>
      <c r="Q184" s="3" t="s">
        <v>263</v>
      </c>
      <c r="R184" s="3" t="s">
        <v>165</v>
      </c>
      <c r="S184" s="3" t="s">
        <v>40</v>
      </c>
      <c r="T184" s="3" t="s">
        <v>69</v>
      </c>
      <c r="U184" s="3" t="s">
        <v>43</v>
      </c>
      <c r="V184" s="3" t="s">
        <v>69</v>
      </c>
      <c r="W184" s="3" t="s">
        <v>71</v>
      </c>
      <c r="X184" s="3" t="s">
        <v>43</v>
      </c>
      <c r="Y184" s="3" t="s">
        <v>43</v>
      </c>
      <c r="Z184" s="3" t="s">
        <v>170</v>
      </c>
      <c r="AA184" s="3" t="s">
        <v>46</v>
      </c>
      <c r="AB184" s="3" t="s">
        <v>154</v>
      </c>
    </row>
    <row r="185" spans="1:28" ht="12.75" x14ac:dyDescent="0.2">
      <c r="A185" s="3">
        <v>34</v>
      </c>
      <c r="B185" s="3" t="s">
        <v>48</v>
      </c>
      <c r="C185" s="3">
        <v>3</v>
      </c>
      <c r="D185" s="3" t="s">
        <v>49</v>
      </c>
      <c r="E185" s="3" t="s">
        <v>115</v>
      </c>
      <c r="F185" s="3">
        <v>2</v>
      </c>
      <c r="G185" s="3">
        <v>2</v>
      </c>
      <c r="H185" s="3" t="s">
        <v>479</v>
      </c>
      <c r="I185" s="3" t="s">
        <v>340</v>
      </c>
      <c r="J185" s="3">
        <v>1</v>
      </c>
      <c r="K185" s="3" t="s">
        <v>32</v>
      </c>
      <c r="L185" s="3" t="s">
        <v>125</v>
      </c>
      <c r="M185" s="3" t="s">
        <v>173</v>
      </c>
      <c r="N185" s="3" t="s">
        <v>82</v>
      </c>
      <c r="O185" s="3" t="s">
        <v>83</v>
      </c>
      <c r="P185" s="3" t="s">
        <v>37</v>
      </c>
      <c r="Q185" s="3" t="s">
        <v>341</v>
      </c>
      <c r="R185" s="3" t="s">
        <v>59</v>
      </c>
      <c r="S185" s="3" t="s">
        <v>68</v>
      </c>
      <c r="T185" s="3" t="s">
        <v>95</v>
      </c>
      <c r="U185" s="3" t="s">
        <v>95</v>
      </c>
      <c r="V185" s="3" t="s">
        <v>59</v>
      </c>
      <c r="W185" s="3" t="s">
        <v>71</v>
      </c>
      <c r="X185" s="3" t="s">
        <v>79</v>
      </c>
      <c r="Y185" s="3" t="s">
        <v>71</v>
      </c>
      <c r="Z185" s="3" t="s">
        <v>45</v>
      </c>
      <c r="AA185" s="3" t="s">
        <v>73</v>
      </c>
      <c r="AB185" s="3" t="s">
        <v>47</v>
      </c>
    </row>
    <row r="186" spans="1:28" ht="12.75" x14ac:dyDescent="0.2">
      <c r="A186" s="3">
        <v>59</v>
      </c>
      <c r="B186" s="3" t="s">
        <v>201</v>
      </c>
      <c r="C186" s="3">
        <v>3</v>
      </c>
      <c r="E186" s="3" t="s">
        <v>107</v>
      </c>
      <c r="F186" s="3">
        <v>0</v>
      </c>
      <c r="G186" s="3">
        <v>1</v>
      </c>
      <c r="H186" s="3">
        <v>2</v>
      </c>
      <c r="I186" s="3" t="s">
        <v>166</v>
      </c>
      <c r="J186" s="3">
        <v>3</v>
      </c>
      <c r="K186" s="3" t="s">
        <v>109</v>
      </c>
      <c r="L186" s="3" t="s">
        <v>33</v>
      </c>
      <c r="M186" s="3" t="s">
        <v>184</v>
      </c>
      <c r="N186" s="3" t="s">
        <v>82</v>
      </c>
      <c r="O186" s="3" t="s">
        <v>86</v>
      </c>
      <c r="P186" s="3" t="s">
        <v>37</v>
      </c>
      <c r="Q186" s="3" t="s">
        <v>198</v>
      </c>
      <c r="R186" s="3" t="s">
        <v>94</v>
      </c>
      <c r="S186" s="3" t="s">
        <v>68</v>
      </c>
      <c r="T186" s="3" t="s">
        <v>41</v>
      </c>
      <c r="U186" s="3" t="s">
        <v>42</v>
      </c>
      <c r="V186" s="3" t="s">
        <v>95</v>
      </c>
      <c r="W186" s="3" t="s">
        <v>78</v>
      </c>
      <c r="X186" s="3" t="s">
        <v>79</v>
      </c>
      <c r="Y186" s="3" t="s">
        <v>44</v>
      </c>
      <c r="Z186" s="3" t="s">
        <v>72</v>
      </c>
      <c r="AA186" s="3" t="s">
        <v>72</v>
      </c>
      <c r="AB186" s="3" t="s">
        <v>47</v>
      </c>
    </row>
    <row r="187" spans="1:28" ht="12.75" x14ac:dyDescent="0.2">
      <c r="A187" s="3">
        <v>44</v>
      </c>
      <c r="B187" s="3" t="s">
        <v>28</v>
      </c>
      <c r="C187" s="3">
        <v>5</v>
      </c>
      <c r="D187" s="3" t="s">
        <v>29</v>
      </c>
      <c r="E187" s="3" t="s">
        <v>62</v>
      </c>
      <c r="F187" s="3">
        <v>4</v>
      </c>
      <c r="G187" s="3">
        <v>5</v>
      </c>
      <c r="H187" s="3">
        <v>3</v>
      </c>
      <c r="I187" s="3" t="s">
        <v>327</v>
      </c>
      <c r="J187" s="3">
        <v>2</v>
      </c>
      <c r="K187" s="3" t="s">
        <v>103</v>
      </c>
      <c r="L187" s="3" t="s">
        <v>33</v>
      </c>
      <c r="M187" s="3" t="s">
        <v>158</v>
      </c>
      <c r="N187" s="3" t="s">
        <v>76</v>
      </c>
      <c r="O187" s="3" t="s">
        <v>55</v>
      </c>
      <c r="P187" s="3" t="s">
        <v>56</v>
      </c>
      <c r="Q187" s="3" t="s">
        <v>143</v>
      </c>
      <c r="R187" s="3" t="s">
        <v>136</v>
      </c>
      <c r="S187" s="3" t="s">
        <v>155</v>
      </c>
      <c r="T187" s="3" t="s">
        <v>40</v>
      </c>
      <c r="U187" s="3" t="s">
        <v>95</v>
      </c>
      <c r="V187" s="3" t="s">
        <v>137</v>
      </c>
      <c r="W187" s="3" t="s">
        <v>39</v>
      </c>
      <c r="X187" s="3" t="s">
        <v>59</v>
      </c>
      <c r="Y187" s="3" t="s">
        <v>45</v>
      </c>
      <c r="Z187" s="3" t="s">
        <v>170</v>
      </c>
      <c r="AA187" s="3" t="s">
        <v>39</v>
      </c>
      <c r="AB187" s="3" t="s">
        <v>61</v>
      </c>
    </row>
    <row r="188" spans="1:28" ht="12.75" x14ac:dyDescent="0.2">
      <c r="A188" s="3">
        <v>28</v>
      </c>
      <c r="B188" s="3" t="s">
        <v>48</v>
      </c>
      <c r="C188" s="3">
        <v>4</v>
      </c>
      <c r="D188" s="3" t="s">
        <v>29</v>
      </c>
      <c r="E188" s="3" t="s">
        <v>89</v>
      </c>
      <c r="F188" s="3">
        <v>0</v>
      </c>
      <c r="G188" s="3">
        <v>0</v>
      </c>
      <c r="H188" s="3" t="s">
        <v>479</v>
      </c>
      <c r="I188" s="3" t="s">
        <v>112</v>
      </c>
      <c r="J188" s="3">
        <v>0</v>
      </c>
      <c r="K188" s="3" t="s">
        <v>32</v>
      </c>
      <c r="L188" s="3" t="s">
        <v>33</v>
      </c>
      <c r="M188" s="3" t="s">
        <v>34</v>
      </c>
      <c r="N188" s="3" t="s">
        <v>82</v>
      </c>
      <c r="O188" s="3" t="s">
        <v>86</v>
      </c>
      <c r="P188" s="3" t="s">
        <v>37</v>
      </c>
      <c r="Q188" s="3" t="s">
        <v>87</v>
      </c>
      <c r="R188" s="3" t="s">
        <v>94</v>
      </c>
      <c r="S188" s="3" t="s">
        <v>68</v>
      </c>
      <c r="T188" s="3" t="s">
        <v>41</v>
      </c>
      <c r="U188" s="3" t="s">
        <v>43</v>
      </c>
      <c r="V188" s="3" t="s">
        <v>39</v>
      </c>
      <c r="W188" s="3" t="s">
        <v>39</v>
      </c>
      <c r="X188" s="3" t="s">
        <v>43</v>
      </c>
      <c r="Y188" s="3" t="s">
        <v>43</v>
      </c>
      <c r="Z188" s="3" t="s">
        <v>44</v>
      </c>
      <c r="AA188" s="3" t="s">
        <v>72</v>
      </c>
      <c r="AB188" s="3" t="s">
        <v>47</v>
      </c>
    </row>
    <row r="189" spans="1:28" ht="12.75" x14ac:dyDescent="0.2">
      <c r="A189" s="3">
        <v>28</v>
      </c>
      <c r="B189" s="3" t="s">
        <v>131</v>
      </c>
      <c r="C189" s="3">
        <v>5</v>
      </c>
      <c r="D189" s="3" t="s">
        <v>29</v>
      </c>
      <c r="E189" s="3" t="s">
        <v>115</v>
      </c>
      <c r="F189" s="3">
        <v>0</v>
      </c>
      <c r="G189" s="3">
        <v>5</v>
      </c>
      <c r="H189" s="3">
        <v>2</v>
      </c>
      <c r="I189" s="3" t="s">
        <v>254</v>
      </c>
      <c r="J189" s="3">
        <v>6</v>
      </c>
      <c r="K189" s="3" t="s">
        <v>109</v>
      </c>
      <c r="L189" s="3" t="s">
        <v>33</v>
      </c>
      <c r="M189" s="3" t="s">
        <v>342</v>
      </c>
      <c r="N189" s="3" t="s">
        <v>162</v>
      </c>
      <c r="O189" s="3" t="s">
        <v>86</v>
      </c>
      <c r="P189" s="3" t="s">
        <v>37</v>
      </c>
      <c r="Q189" s="3" t="s">
        <v>343</v>
      </c>
      <c r="R189" s="3" t="s">
        <v>94</v>
      </c>
      <c r="S189" s="3" t="s">
        <v>155</v>
      </c>
      <c r="T189" s="3" t="s">
        <v>95</v>
      </c>
      <c r="U189" s="3" t="s">
        <v>95</v>
      </c>
      <c r="V189" s="3" t="s">
        <v>95</v>
      </c>
      <c r="W189" s="3" t="s">
        <v>71</v>
      </c>
      <c r="X189" s="3" t="s">
        <v>79</v>
      </c>
      <c r="Y189" s="3" t="s">
        <v>72</v>
      </c>
      <c r="Z189" s="3" t="s">
        <v>71</v>
      </c>
      <c r="AA189" s="3" t="s">
        <v>73</v>
      </c>
      <c r="AB189" s="3" t="s">
        <v>47</v>
      </c>
    </row>
    <row r="190" spans="1:28" ht="12.75" x14ac:dyDescent="0.2">
      <c r="A190" s="3">
        <v>29</v>
      </c>
      <c r="B190" s="3" t="s">
        <v>48</v>
      </c>
      <c r="C190" s="3">
        <v>1</v>
      </c>
      <c r="D190" s="3" t="s">
        <v>106</v>
      </c>
      <c r="E190" s="3" t="s">
        <v>107</v>
      </c>
      <c r="F190" s="3">
        <v>0</v>
      </c>
      <c r="G190" s="3">
        <v>0</v>
      </c>
      <c r="H190" s="3" t="s">
        <v>479</v>
      </c>
      <c r="I190" s="3" t="s">
        <v>112</v>
      </c>
      <c r="J190" s="3">
        <v>0</v>
      </c>
      <c r="K190" s="3" t="s">
        <v>344</v>
      </c>
      <c r="L190" s="3" t="s">
        <v>33</v>
      </c>
      <c r="M190" s="3" t="s">
        <v>34</v>
      </c>
      <c r="N190" s="3" t="s">
        <v>82</v>
      </c>
      <c r="O190" s="3" t="s">
        <v>86</v>
      </c>
      <c r="P190" s="3" t="s">
        <v>37</v>
      </c>
      <c r="Q190" s="3" t="s">
        <v>87</v>
      </c>
      <c r="R190" s="3" t="s">
        <v>95</v>
      </c>
      <c r="S190" s="3" t="s">
        <v>39</v>
      </c>
      <c r="T190" s="3" t="s">
        <v>95</v>
      </c>
      <c r="U190" s="3" t="s">
        <v>43</v>
      </c>
      <c r="V190" s="3" t="s">
        <v>88</v>
      </c>
      <c r="W190" s="3" t="s">
        <v>71</v>
      </c>
      <c r="X190" s="3" t="s">
        <v>43</v>
      </c>
      <c r="Y190" s="3" t="s">
        <v>71</v>
      </c>
      <c r="Z190" s="3" t="s">
        <v>72</v>
      </c>
      <c r="AA190" s="3" t="s">
        <v>72</v>
      </c>
      <c r="AB190" s="3" t="s">
        <v>47</v>
      </c>
    </row>
    <row r="191" spans="1:28" ht="12.75" x14ac:dyDescent="0.2">
      <c r="A191" s="3">
        <v>27</v>
      </c>
      <c r="B191" s="3" t="s">
        <v>28</v>
      </c>
      <c r="C191" s="3">
        <v>4</v>
      </c>
      <c r="D191" s="3" t="s">
        <v>49</v>
      </c>
      <c r="E191" s="3" t="s">
        <v>62</v>
      </c>
      <c r="F191" s="3">
        <v>1</v>
      </c>
      <c r="G191" s="3">
        <v>2</v>
      </c>
      <c r="H191" s="3" t="s">
        <v>479</v>
      </c>
      <c r="I191" s="3" t="s">
        <v>57</v>
      </c>
      <c r="J191" s="3">
        <v>1</v>
      </c>
      <c r="K191" s="3" t="s">
        <v>51</v>
      </c>
      <c r="L191" s="3" t="s">
        <v>118</v>
      </c>
      <c r="M191" s="3" t="s">
        <v>217</v>
      </c>
      <c r="N191" s="3" t="s">
        <v>82</v>
      </c>
      <c r="O191" s="3" t="s">
        <v>86</v>
      </c>
      <c r="P191" s="3" t="s">
        <v>141</v>
      </c>
      <c r="Q191" s="3" t="s">
        <v>57</v>
      </c>
      <c r="R191" s="3" t="s">
        <v>59</v>
      </c>
      <c r="S191" s="3" t="s">
        <v>59</v>
      </c>
      <c r="T191" s="3" t="s">
        <v>43</v>
      </c>
      <c r="U191" s="3" t="s">
        <v>43</v>
      </c>
      <c r="V191" s="3" t="s">
        <v>95</v>
      </c>
      <c r="W191" s="3" t="s">
        <v>71</v>
      </c>
      <c r="X191" s="3" t="s">
        <v>79</v>
      </c>
      <c r="Y191" s="3" t="s">
        <v>71</v>
      </c>
      <c r="Z191" s="3" t="s">
        <v>43</v>
      </c>
      <c r="AA191" s="3" t="s">
        <v>73</v>
      </c>
      <c r="AB191" s="3" t="s">
        <v>47</v>
      </c>
    </row>
    <row r="192" spans="1:28" ht="12.75" x14ac:dyDescent="0.2">
      <c r="A192" s="3">
        <v>31</v>
      </c>
      <c r="B192" s="3" t="s">
        <v>28</v>
      </c>
      <c r="C192" s="3">
        <v>3</v>
      </c>
      <c r="D192" s="3" t="s">
        <v>106</v>
      </c>
      <c r="E192" s="3" t="s">
        <v>107</v>
      </c>
      <c r="F192" s="3">
        <v>1</v>
      </c>
      <c r="G192" s="3">
        <v>0</v>
      </c>
      <c r="H192" s="3" t="s">
        <v>479</v>
      </c>
      <c r="I192" s="3" t="s">
        <v>112</v>
      </c>
      <c r="K192" s="3" t="s">
        <v>32</v>
      </c>
      <c r="L192" s="3" t="s">
        <v>98</v>
      </c>
      <c r="M192" s="3" t="s">
        <v>34</v>
      </c>
      <c r="N192" s="3" t="s">
        <v>82</v>
      </c>
      <c r="O192" s="3" t="s">
        <v>86</v>
      </c>
      <c r="P192" s="3" t="s">
        <v>37</v>
      </c>
      <c r="Q192" s="3" t="s">
        <v>87</v>
      </c>
      <c r="R192" s="3" t="s">
        <v>94</v>
      </c>
      <c r="S192" s="3" t="s">
        <v>59</v>
      </c>
      <c r="T192" s="3" t="s">
        <v>41</v>
      </c>
      <c r="U192" s="3" t="s">
        <v>95</v>
      </c>
      <c r="V192" s="3" t="s">
        <v>43</v>
      </c>
      <c r="W192" s="3" t="s">
        <v>78</v>
      </c>
      <c r="X192" s="3" t="s">
        <v>79</v>
      </c>
      <c r="Y192" s="3" t="s">
        <v>44</v>
      </c>
      <c r="Z192" s="3" t="s">
        <v>71</v>
      </c>
      <c r="AA192" s="3" t="s">
        <v>73</v>
      </c>
      <c r="AB192" s="3" t="s">
        <v>47</v>
      </c>
    </row>
    <row r="193" spans="1:28" ht="12.75" x14ac:dyDescent="0.2">
      <c r="A193" s="3">
        <v>41</v>
      </c>
      <c r="B193" s="3" t="s">
        <v>28</v>
      </c>
      <c r="C193" s="3">
        <v>4</v>
      </c>
      <c r="D193" s="3" t="s">
        <v>29</v>
      </c>
      <c r="E193" s="3" t="s">
        <v>115</v>
      </c>
      <c r="F193" s="3">
        <v>4</v>
      </c>
      <c r="G193" s="3">
        <v>4</v>
      </c>
      <c r="H193" s="3">
        <v>4</v>
      </c>
      <c r="I193" s="3" t="s">
        <v>345</v>
      </c>
      <c r="J193" s="3">
        <v>3</v>
      </c>
      <c r="K193" s="3" t="s">
        <v>103</v>
      </c>
      <c r="L193" s="3" t="s">
        <v>33</v>
      </c>
      <c r="M193" s="3" t="s">
        <v>121</v>
      </c>
      <c r="N193" s="3" t="s">
        <v>162</v>
      </c>
      <c r="O193" s="3" t="s">
        <v>86</v>
      </c>
      <c r="P193" s="3" t="s">
        <v>37</v>
      </c>
      <c r="Q193" s="3" t="s">
        <v>313</v>
      </c>
      <c r="R193" s="3" t="s">
        <v>59</v>
      </c>
      <c r="S193" s="3" t="s">
        <v>68</v>
      </c>
      <c r="T193" s="3" t="s">
        <v>43</v>
      </c>
      <c r="U193" s="3" t="s">
        <v>42</v>
      </c>
      <c r="V193" s="3" t="s">
        <v>69</v>
      </c>
      <c r="W193" s="3" t="s">
        <v>43</v>
      </c>
      <c r="X193" s="3" t="s">
        <v>71</v>
      </c>
      <c r="Y193" s="3" t="s">
        <v>44</v>
      </c>
      <c r="Z193" s="3" t="s">
        <v>43</v>
      </c>
      <c r="AA193" s="3" t="s">
        <v>46</v>
      </c>
      <c r="AB193" s="3" t="s">
        <v>101</v>
      </c>
    </row>
    <row r="194" spans="1:28" ht="12.75" x14ac:dyDescent="0.2">
      <c r="A194" s="3">
        <v>47</v>
      </c>
      <c r="B194" s="3" t="s">
        <v>48</v>
      </c>
      <c r="C194" s="3">
        <v>5</v>
      </c>
      <c r="D194" s="3" t="s">
        <v>29</v>
      </c>
      <c r="E194" s="3" t="s">
        <v>89</v>
      </c>
      <c r="F194" s="3">
        <v>1</v>
      </c>
      <c r="G194" s="3">
        <v>1</v>
      </c>
      <c r="H194" s="3">
        <v>3</v>
      </c>
      <c r="I194" s="3" t="s">
        <v>166</v>
      </c>
      <c r="J194" s="3">
        <v>1</v>
      </c>
      <c r="K194" s="3" t="s">
        <v>103</v>
      </c>
      <c r="L194" s="3" t="s">
        <v>33</v>
      </c>
      <c r="M194" s="3" t="s">
        <v>332</v>
      </c>
      <c r="N194" s="3" t="s">
        <v>178</v>
      </c>
      <c r="O194" s="3" t="s">
        <v>181</v>
      </c>
      <c r="P194" s="3" t="s">
        <v>37</v>
      </c>
      <c r="Q194" s="3" t="s">
        <v>346</v>
      </c>
      <c r="R194" s="3" t="s">
        <v>59</v>
      </c>
      <c r="S194" s="3" t="s">
        <v>155</v>
      </c>
      <c r="AB194" s="3" t="s">
        <v>47</v>
      </c>
    </row>
    <row r="195" spans="1:28" ht="12.75" x14ac:dyDescent="0.2">
      <c r="A195" s="3">
        <v>58</v>
      </c>
      <c r="B195" s="3" t="s">
        <v>48</v>
      </c>
      <c r="C195" s="3">
        <v>1</v>
      </c>
      <c r="D195" s="3" t="s">
        <v>49</v>
      </c>
      <c r="E195" s="3" t="s">
        <v>89</v>
      </c>
      <c r="F195" s="3">
        <v>1</v>
      </c>
      <c r="G195" s="3">
        <v>0</v>
      </c>
      <c r="H195" s="3" t="s">
        <v>479</v>
      </c>
      <c r="I195" s="3" t="s">
        <v>197</v>
      </c>
      <c r="J195" s="3">
        <v>0</v>
      </c>
      <c r="K195" s="3" t="s">
        <v>51</v>
      </c>
      <c r="L195" s="3" t="s">
        <v>118</v>
      </c>
      <c r="M195" s="3" t="s">
        <v>34</v>
      </c>
      <c r="N195" s="3" t="s">
        <v>82</v>
      </c>
      <c r="O195" s="3" t="s">
        <v>86</v>
      </c>
      <c r="P195" s="3" t="s">
        <v>37</v>
      </c>
      <c r="Q195" s="3" t="s">
        <v>87</v>
      </c>
      <c r="R195" s="3" t="s">
        <v>39</v>
      </c>
      <c r="S195" s="3" t="s">
        <v>39</v>
      </c>
      <c r="T195" s="3" t="s">
        <v>41</v>
      </c>
      <c r="U195" s="3" t="s">
        <v>43</v>
      </c>
      <c r="W195" s="3" t="s">
        <v>71</v>
      </c>
      <c r="X195" s="3" t="s">
        <v>79</v>
      </c>
      <c r="Y195" s="3" t="s">
        <v>71</v>
      </c>
      <c r="Z195" s="3" t="s">
        <v>43</v>
      </c>
      <c r="AA195" s="3" t="s">
        <v>73</v>
      </c>
      <c r="AB195" s="3" t="s">
        <v>47</v>
      </c>
    </row>
    <row r="196" spans="1:28" ht="12.75" x14ac:dyDescent="0.2">
      <c r="A196" s="3">
        <v>31</v>
      </c>
      <c r="B196" s="3" t="s">
        <v>131</v>
      </c>
      <c r="C196" s="3">
        <v>6</v>
      </c>
      <c r="D196" s="3" t="s">
        <v>49</v>
      </c>
      <c r="E196" s="3" t="s">
        <v>62</v>
      </c>
      <c r="F196" s="3">
        <v>0</v>
      </c>
      <c r="G196" s="3">
        <v>2</v>
      </c>
      <c r="H196" s="3">
        <v>3</v>
      </c>
      <c r="I196" s="3" t="s">
        <v>347</v>
      </c>
      <c r="J196" s="3">
        <v>2</v>
      </c>
      <c r="K196" s="3" t="s">
        <v>32</v>
      </c>
      <c r="L196" s="3" t="s">
        <v>52</v>
      </c>
      <c r="M196" s="3" t="s">
        <v>221</v>
      </c>
      <c r="N196" s="3" t="s">
        <v>54</v>
      </c>
      <c r="O196" s="3" t="s">
        <v>55</v>
      </c>
      <c r="P196" s="3" t="s">
        <v>37</v>
      </c>
      <c r="Q196" s="3" t="s">
        <v>105</v>
      </c>
      <c r="R196" s="3" t="s">
        <v>165</v>
      </c>
      <c r="S196" s="3" t="s">
        <v>39</v>
      </c>
      <c r="T196" s="3" t="s">
        <v>69</v>
      </c>
      <c r="U196" s="3" t="s">
        <v>95</v>
      </c>
      <c r="V196" s="3" t="s">
        <v>40</v>
      </c>
      <c r="W196" s="3" t="s">
        <v>43</v>
      </c>
      <c r="X196" s="3" t="s">
        <v>71</v>
      </c>
      <c r="Y196" s="3" t="s">
        <v>45</v>
      </c>
      <c r="Z196" s="3" t="s">
        <v>43</v>
      </c>
      <c r="AA196" s="3" t="s">
        <v>46</v>
      </c>
      <c r="AB196" s="3" t="s">
        <v>47</v>
      </c>
    </row>
    <row r="197" spans="1:28" ht="12.75" x14ac:dyDescent="0.2">
      <c r="A197" s="3">
        <v>40</v>
      </c>
      <c r="B197" s="3" t="s">
        <v>28</v>
      </c>
      <c r="C197" s="3">
        <v>4</v>
      </c>
      <c r="D197" s="3" t="s">
        <v>29</v>
      </c>
      <c r="E197" s="3" t="s">
        <v>62</v>
      </c>
      <c r="F197" s="3">
        <v>0</v>
      </c>
      <c r="G197" s="3">
        <v>6</v>
      </c>
      <c r="H197" s="3">
        <v>2</v>
      </c>
      <c r="I197" s="3" t="s">
        <v>348</v>
      </c>
      <c r="J197" s="3">
        <v>4</v>
      </c>
      <c r="K197" s="3" t="s">
        <v>109</v>
      </c>
      <c r="L197" s="3" t="s">
        <v>98</v>
      </c>
      <c r="M197" s="3" t="s">
        <v>110</v>
      </c>
      <c r="N197" s="3" t="s">
        <v>162</v>
      </c>
      <c r="O197" s="3" t="s">
        <v>118</v>
      </c>
      <c r="P197" s="3" t="s">
        <v>147</v>
      </c>
      <c r="Q197" s="3" t="s">
        <v>349</v>
      </c>
      <c r="R197" s="3" t="s">
        <v>153</v>
      </c>
      <c r="S197" s="3" t="s">
        <v>69</v>
      </c>
      <c r="T197" s="3" t="s">
        <v>69</v>
      </c>
      <c r="U197" s="3" t="s">
        <v>95</v>
      </c>
      <c r="V197" s="3" t="s">
        <v>40</v>
      </c>
      <c r="W197" s="3" t="s">
        <v>71</v>
      </c>
      <c r="X197" s="3" t="s">
        <v>43</v>
      </c>
      <c r="Y197" s="3" t="s">
        <v>45</v>
      </c>
      <c r="Z197" s="3" t="s">
        <v>71</v>
      </c>
      <c r="AA197" s="3" t="s">
        <v>73</v>
      </c>
      <c r="AB197" s="3" t="s">
        <v>47</v>
      </c>
    </row>
    <row r="198" spans="1:28" ht="12.75" x14ac:dyDescent="0.2">
      <c r="A198" s="3">
        <v>33</v>
      </c>
      <c r="B198" s="3" t="s">
        <v>48</v>
      </c>
      <c r="C198" s="3">
        <v>3</v>
      </c>
      <c r="D198" s="3" t="s">
        <v>49</v>
      </c>
      <c r="E198" s="3" t="s">
        <v>115</v>
      </c>
      <c r="F198" s="3">
        <v>0</v>
      </c>
      <c r="G198" s="3">
        <v>1</v>
      </c>
      <c r="H198" s="3" t="s">
        <v>479</v>
      </c>
      <c r="I198" s="3" t="s">
        <v>151</v>
      </c>
      <c r="J198" s="3">
        <v>1</v>
      </c>
      <c r="K198" s="3" t="s">
        <v>51</v>
      </c>
      <c r="L198" s="3" t="s">
        <v>33</v>
      </c>
      <c r="M198" s="3" t="s">
        <v>350</v>
      </c>
      <c r="N198" s="3" t="s">
        <v>82</v>
      </c>
      <c r="O198" s="3" t="s">
        <v>83</v>
      </c>
      <c r="P198" s="3" t="s">
        <v>37</v>
      </c>
      <c r="Q198" s="3" t="s">
        <v>100</v>
      </c>
      <c r="R198" s="3" t="s">
        <v>59</v>
      </c>
      <c r="S198" s="3" t="s">
        <v>69</v>
      </c>
      <c r="T198" s="3" t="s">
        <v>95</v>
      </c>
      <c r="U198" s="3" t="s">
        <v>95</v>
      </c>
      <c r="V198" s="3" t="s">
        <v>95</v>
      </c>
      <c r="W198" s="3" t="s">
        <v>71</v>
      </c>
      <c r="X198" s="3" t="s">
        <v>71</v>
      </c>
      <c r="Y198" s="3" t="s">
        <v>71</v>
      </c>
      <c r="Z198" s="3" t="s">
        <v>71</v>
      </c>
      <c r="AA198" s="3" t="s">
        <v>72</v>
      </c>
      <c r="AB198" s="3" t="s">
        <v>47</v>
      </c>
    </row>
    <row r="199" spans="1:28" ht="12.75" x14ac:dyDescent="0.2">
      <c r="A199" s="3">
        <v>38</v>
      </c>
      <c r="B199" s="3" t="s">
        <v>48</v>
      </c>
      <c r="C199" s="3">
        <v>3</v>
      </c>
      <c r="D199" s="3" t="s">
        <v>49</v>
      </c>
      <c r="E199" s="3" t="s">
        <v>30</v>
      </c>
      <c r="F199" s="3">
        <v>1</v>
      </c>
      <c r="G199" s="3">
        <v>2</v>
      </c>
      <c r="H199" s="3">
        <v>2</v>
      </c>
      <c r="I199" s="3" t="s">
        <v>351</v>
      </c>
      <c r="J199" s="3">
        <v>2</v>
      </c>
      <c r="K199" s="3" t="s">
        <v>51</v>
      </c>
      <c r="L199" s="3" t="s">
        <v>36</v>
      </c>
      <c r="M199" s="3" t="s">
        <v>34</v>
      </c>
      <c r="N199" s="3" t="s">
        <v>82</v>
      </c>
      <c r="O199" s="3" t="s">
        <v>36</v>
      </c>
      <c r="P199" s="3" t="s">
        <v>37</v>
      </c>
      <c r="Q199" s="3" t="s">
        <v>352</v>
      </c>
      <c r="R199" s="3" t="s">
        <v>153</v>
      </c>
      <c r="S199" s="3" t="s">
        <v>40</v>
      </c>
      <c r="T199" s="3" t="s">
        <v>41</v>
      </c>
      <c r="U199" s="3" t="s">
        <v>43</v>
      </c>
      <c r="V199" s="3" t="s">
        <v>40</v>
      </c>
      <c r="W199" s="3" t="s">
        <v>71</v>
      </c>
      <c r="X199" s="3" t="s">
        <v>71</v>
      </c>
      <c r="Y199" s="3" t="s">
        <v>43</v>
      </c>
      <c r="Z199" s="3" t="s">
        <v>45</v>
      </c>
      <c r="AA199" s="3" t="s">
        <v>46</v>
      </c>
      <c r="AB199" s="3" t="s">
        <v>154</v>
      </c>
    </row>
    <row r="200" spans="1:28" ht="12.75" x14ac:dyDescent="0.2">
      <c r="A200" s="3">
        <v>46</v>
      </c>
      <c r="B200" s="3" t="s">
        <v>48</v>
      </c>
      <c r="C200" s="3">
        <v>3</v>
      </c>
      <c r="D200" s="3" t="s">
        <v>29</v>
      </c>
      <c r="E200" s="3" t="s">
        <v>115</v>
      </c>
      <c r="F200" s="3">
        <v>0</v>
      </c>
      <c r="G200" s="3">
        <v>0</v>
      </c>
      <c r="H200" s="3">
        <v>2</v>
      </c>
      <c r="I200" s="3" t="s">
        <v>50</v>
      </c>
      <c r="J200" s="3">
        <v>1</v>
      </c>
      <c r="K200" s="3" t="s">
        <v>32</v>
      </c>
      <c r="L200" s="3" t="s">
        <v>98</v>
      </c>
      <c r="M200" s="3" t="s">
        <v>99</v>
      </c>
      <c r="N200" s="3" t="s">
        <v>82</v>
      </c>
      <c r="O200" s="3" t="s">
        <v>86</v>
      </c>
      <c r="P200" s="3" t="s">
        <v>37</v>
      </c>
      <c r="Q200" s="3" t="s">
        <v>87</v>
      </c>
      <c r="R200" s="3" t="s">
        <v>39</v>
      </c>
      <c r="S200" s="3" t="s">
        <v>68</v>
      </c>
      <c r="T200" s="3" t="s">
        <v>45</v>
      </c>
      <c r="U200" s="3" t="s">
        <v>42</v>
      </c>
      <c r="V200" s="3" t="s">
        <v>39</v>
      </c>
      <c r="W200" s="3" t="s">
        <v>71</v>
      </c>
      <c r="X200" s="3" t="s">
        <v>79</v>
      </c>
      <c r="Y200" s="3" t="s">
        <v>44</v>
      </c>
      <c r="Z200" s="3" t="s">
        <v>71</v>
      </c>
      <c r="AA200" s="3" t="s">
        <v>72</v>
      </c>
      <c r="AB200" s="3" t="s">
        <v>47</v>
      </c>
    </row>
    <row r="201" spans="1:28" ht="12.75" x14ac:dyDescent="0.2">
      <c r="A201" s="3">
        <v>52</v>
      </c>
      <c r="B201" s="3" t="s">
        <v>28</v>
      </c>
      <c r="C201" s="3">
        <v>2</v>
      </c>
      <c r="D201" s="3" t="s">
        <v>204</v>
      </c>
      <c r="E201" s="3" t="s">
        <v>115</v>
      </c>
      <c r="F201" s="3">
        <v>0</v>
      </c>
      <c r="G201" s="3">
        <v>2</v>
      </c>
      <c r="H201" s="3" t="s">
        <v>479</v>
      </c>
      <c r="I201" s="3" t="s">
        <v>151</v>
      </c>
      <c r="J201" s="3">
        <v>3</v>
      </c>
      <c r="K201" s="3" t="s">
        <v>103</v>
      </c>
      <c r="L201" s="3" t="s">
        <v>33</v>
      </c>
      <c r="M201" s="3" t="s">
        <v>151</v>
      </c>
      <c r="N201" s="3" t="s">
        <v>82</v>
      </c>
      <c r="O201" s="3" t="s">
        <v>118</v>
      </c>
      <c r="P201" s="3" t="s">
        <v>37</v>
      </c>
      <c r="Q201" s="3" t="s">
        <v>235</v>
      </c>
      <c r="R201" s="3" t="s">
        <v>59</v>
      </c>
      <c r="S201" s="3" t="s">
        <v>68</v>
      </c>
      <c r="T201" s="3" t="s">
        <v>41</v>
      </c>
      <c r="U201" s="3" t="s">
        <v>42</v>
      </c>
      <c r="V201" s="3" t="s">
        <v>137</v>
      </c>
      <c r="W201" s="3" t="s">
        <v>78</v>
      </c>
      <c r="X201" s="3" t="s">
        <v>71</v>
      </c>
      <c r="Y201" s="3" t="s">
        <v>71</v>
      </c>
      <c r="Z201" s="3" t="s">
        <v>170</v>
      </c>
      <c r="AA201" s="3" t="s">
        <v>73</v>
      </c>
      <c r="AB201" s="3" t="s">
        <v>101</v>
      </c>
    </row>
    <row r="202" spans="1:28" ht="12.75" x14ac:dyDescent="0.2">
      <c r="B202" s="3" t="s">
        <v>131</v>
      </c>
      <c r="C202" s="3">
        <v>7</v>
      </c>
      <c r="D202" s="3" t="s">
        <v>49</v>
      </c>
      <c r="E202" s="3" t="s">
        <v>115</v>
      </c>
      <c r="F202" s="3">
        <v>2</v>
      </c>
      <c r="G202" s="3">
        <v>1</v>
      </c>
      <c r="H202" s="3">
        <v>3</v>
      </c>
      <c r="I202" s="3" t="s">
        <v>149</v>
      </c>
      <c r="J202" s="3">
        <v>3</v>
      </c>
      <c r="K202" s="3" t="s">
        <v>103</v>
      </c>
      <c r="L202" s="3" t="s">
        <v>98</v>
      </c>
      <c r="M202" s="3" t="s">
        <v>180</v>
      </c>
      <c r="N202" s="3" t="s">
        <v>54</v>
      </c>
      <c r="O202" s="3" t="s">
        <v>55</v>
      </c>
      <c r="P202" s="3" t="s">
        <v>37</v>
      </c>
      <c r="Q202" s="3" t="s">
        <v>84</v>
      </c>
      <c r="R202" s="3" t="s">
        <v>59</v>
      </c>
      <c r="S202" s="3" t="s">
        <v>39</v>
      </c>
      <c r="T202" s="3" t="s">
        <v>43</v>
      </c>
      <c r="U202" s="3" t="s">
        <v>95</v>
      </c>
      <c r="V202" s="3" t="s">
        <v>95</v>
      </c>
      <c r="W202" s="3" t="s">
        <v>78</v>
      </c>
      <c r="X202" s="3" t="s">
        <v>79</v>
      </c>
      <c r="Y202" s="3" t="s">
        <v>44</v>
      </c>
      <c r="Z202" s="3" t="s">
        <v>43</v>
      </c>
      <c r="AA202" s="3" t="s">
        <v>72</v>
      </c>
      <c r="AB202" s="3" t="s">
        <v>101</v>
      </c>
    </row>
    <row r="203" spans="1:28" ht="12.75" x14ac:dyDescent="0.2">
      <c r="A203" s="3">
        <v>44</v>
      </c>
      <c r="B203" s="3" t="s">
        <v>48</v>
      </c>
      <c r="C203" s="3">
        <v>2</v>
      </c>
      <c r="D203" s="3" t="s">
        <v>49</v>
      </c>
      <c r="E203" s="3" t="s">
        <v>115</v>
      </c>
      <c r="F203" s="3">
        <v>2</v>
      </c>
      <c r="G203" s="3">
        <v>0</v>
      </c>
      <c r="H203" s="3" t="s">
        <v>479</v>
      </c>
      <c r="I203" s="3" t="s">
        <v>161</v>
      </c>
      <c r="J203" s="3">
        <v>0</v>
      </c>
      <c r="K203" s="3" t="s">
        <v>51</v>
      </c>
      <c r="L203" s="3" t="s">
        <v>36</v>
      </c>
      <c r="M203" s="3" t="s">
        <v>180</v>
      </c>
      <c r="N203" s="3" t="s">
        <v>82</v>
      </c>
      <c r="O203" s="3" t="s">
        <v>86</v>
      </c>
      <c r="P203" s="3" t="s">
        <v>37</v>
      </c>
      <c r="Q203" s="3" t="s">
        <v>87</v>
      </c>
      <c r="R203" s="3" t="s">
        <v>39</v>
      </c>
      <c r="S203" s="3" t="s">
        <v>39</v>
      </c>
      <c r="T203" s="3" t="s">
        <v>41</v>
      </c>
      <c r="U203" s="3" t="s">
        <v>39</v>
      </c>
      <c r="V203" s="3" t="s">
        <v>88</v>
      </c>
      <c r="W203" s="3" t="s">
        <v>71</v>
      </c>
      <c r="X203" s="3" t="s">
        <v>79</v>
      </c>
      <c r="Y203" s="3" t="s">
        <v>72</v>
      </c>
      <c r="Z203" s="3" t="s">
        <v>43</v>
      </c>
      <c r="AA203" s="3" t="s">
        <v>72</v>
      </c>
      <c r="AB203" s="3" t="s">
        <v>101</v>
      </c>
    </row>
    <row r="204" spans="1:28" ht="12.75" x14ac:dyDescent="0.2">
      <c r="A204" s="3">
        <v>39</v>
      </c>
      <c r="B204" s="3" t="s">
        <v>48</v>
      </c>
      <c r="C204" s="3">
        <v>4</v>
      </c>
      <c r="D204" s="3" t="s">
        <v>29</v>
      </c>
      <c r="E204" s="3" t="s">
        <v>89</v>
      </c>
      <c r="F204" s="3">
        <v>0</v>
      </c>
      <c r="G204" s="3">
        <v>3</v>
      </c>
      <c r="H204" s="3">
        <v>3</v>
      </c>
      <c r="I204" s="3" t="s">
        <v>353</v>
      </c>
      <c r="J204" s="3">
        <v>2</v>
      </c>
      <c r="K204" s="3" t="s">
        <v>109</v>
      </c>
      <c r="L204" s="3" t="s">
        <v>33</v>
      </c>
      <c r="M204" s="3" t="s">
        <v>121</v>
      </c>
      <c r="N204" s="3" t="s">
        <v>35</v>
      </c>
      <c r="O204" s="3" t="s">
        <v>55</v>
      </c>
      <c r="P204" s="3" t="s">
        <v>37</v>
      </c>
      <c r="Q204" s="3" t="s">
        <v>354</v>
      </c>
      <c r="R204" s="3" t="s">
        <v>39</v>
      </c>
      <c r="S204" s="3" t="s">
        <v>68</v>
      </c>
      <c r="T204" s="3" t="s">
        <v>95</v>
      </c>
      <c r="U204" s="3" t="s">
        <v>42</v>
      </c>
      <c r="V204" s="3" t="s">
        <v>40</v>
      </c>
      <c r="W204" s="3" t="s">
        <v>78</v>
      </c>
      <c r="X204" s="3" t="s">
        <v>79</v>
      </c>
      <c r="Y204" s="3" t="s">
        <v>44</v>
      </c>
      <c r="Z204" s="3" t="s">
        <v>43</v>
      </c>
      <c r="AA204" s="3" t="s">
        <v>73</v>
      </c>
      <c r="AB204" s="3" t="s">
        <v>101</v>
      </c>
    </row>
    <row r="205" spans="1:28" ht="12.75" x14ac:dyDescent="0.2">
      <c r="A205" s="3">
        <v>32</v>
      </c>
      <c r="B205" s="3" t="s">
        <v>48</v>
      </c>
      <c r="C205" s="3">
        <v>4</v>
      </c>
      <c r="D205" s="3" t="s">
        <v>49</v>
      </c>
      <c r="E205" s="3" t="s">
        <v>115</v>
      </c>
      <c r="F205" s="3">
        <v>0</v>
      </c>
      <c r="G205" s="3">
        <v>4</v>
      </c>
      <c r="H205" s="3" t="s">
        <v>90</v>
      </c>
      <c r="I205" s="3" t="s">
        <v>108</v>
      </c>
      <c r="J205" s="3">
        <v>10</v>
      </c>
      <c r="K205" s="3" t="s">
        <v>109</v>
      </c>
      <c r="L205" s="3" t="s">
        <v>33</v>
      </c>
      <c r="M205" s="3" t="s">
        <v>158</v>
      </c>
      <c r="N205" s="3" t="s">
        <v>35</v>
      </c>
      <c r="O205" s="3" t="s">
        <v>36</v>
      </c>
      <c r="P205" s="3" t="s">
        <v>37</v>
      </c>
      <c r="Q205" s="3" t="s">
        <v>114</v>
      </c>
      <c r="R205" s="3" t="s">
        <v>94</v>
      </c>
      <c r="S205" s="3" t="s">
        <v>59</v>
      </c>
      <c r="T205" s="3" t="s">
        <v>45</v>
      </c>
      <c r="U205" s="3" t="s">
        <v>42</v>
      </c>
      <c r="V205" s="3" t="s">
        <v>39</v>
      </c>
      <c r="W205" s="3" t="s">
        <v>71</v>
      </c>
      <c r="X205" s="3" t="s">
        <v>71</v>
      </c>
      <c r="Y205" s="3" t="s">
        <v>43</v>
      </c>
      <c r="Z205" s="3" t="s">
        <v>43</v>
      </c>
      <c r="AA205" s="3" t="s">
        <v>46</v>
      </c>
      <c r="AB205" s="3" t="s">
        <v>47</v>
      </c>
    </row>
    <row r="206" spans="1:28" ht="12.75" x14ac:dyDescent="0.2">
      <c r="A206" s="3">
        <v>27</v>
      </c>
      <c r="B206" s="3" t="s">
        <v>28</v>
      </c>
      <c r="C206" s="3">
        <v>4</v>
      </c>
      <c r="D206" s="3" t="s">
        <v>49</v>
      </c>
      <c r="E206" s="3" t="s">
        <v>89</v>
      </c>
      <c r="F206" s="3">
        <v>0</v>
      </c>
      <c r="G206" s="3">
        <v>4</v>
      </c>
      <c r="H206" s="3" t="s">
        <v>90</v>
      </c>
      <c r="I206" s="3" t="s">
        <v>355</v>
      </c>
      <c r="J206" s="3">
        <v>3</v>
      </c>
      <c r="K206" s="3" t="s">
        <v>109</v>
      </c>
      <c r="L206" s="3" t="s">
        <v>33</v>
      </c>
      <c r="M206" s="3" t="s">
        <v>34</v>
      </c>
      <c r="N206" s="3" t="s">
        <v>122</v>
      </c>
      <c r="O206" s="3" t="s">
        <v>55</v>
      </c>
      <c r="P206" s="3" t="s">
        <v>37</v>
      </c>
      <c r="Q206" s="3" t="s">
        <v>84</v>
      </c>
      <c r="R206" s="3" t="s">
        <v>94</v>
      </c>
      <c r="S206" s="3" t="s">
        <v>69</v>
      </c>
      <c r="T206" s="3" t="s">
        <v>95</v>
      </c>
      <c r="U206" s="3" t="s">
        <v>42</v>
      </c>
      <c r="V206" s="3" t="s">
        <v>95</v>
      </c>
      <c r="W206" s="3" t="s">
        <v>78</v>
      </c>
      <c r="X206" s="3" t="s">
        <v>79</v>
      </c>
      <c r="Y206" s="3" t="s">
        <v>72</v>
      </c>
      <c r="Z206" s="3" t="s">
        <v>71</v>
      </c>
      <c r="AA206" s="3" t="s">
        <v>72</v>
      </c>
      <c r="AB206" s="3" t="s">
        <v>47</v>
      </c>
    </row>
    <row r="207" spans="1:28" ht="12.75" x14ac:dyDescent="0.2">
      <c r="A207" s="3">
        <v>49</v>
      </c>
      <c r="B207" s="3" t="s">
        <v>28</v>
      </c>
      <c r="C207" s="3">
        <v>3</v>
      </c>
      <c r="D207" s="3" t="s">
        <v>29</v>
      </c>
      <c r="E207" s="3" t="s">
        <v>115</v>
      </c>
      <c r="F207" s="3">
        <v>4</v>
      </c>
      <c r="G207" s="3">
        <v>5</v>
      </c>
      <c r="H207" s="3">
        <v>3</v>
      </c>
      <c r="I207" s="3" t="s">
        <v>124</v>
      </c>
      <c r="J207" s="3">
        <v>1</v>
      </c>
      <c r="K207" s="3" t="s">
        <v>103</v>
      </c>
      <c r="L207" s="3" t="s">
        <v>64</v>
      </c>
      <c r="M207" s="3" t="s">
        <v>356</v>
      </c>
      <c r="N207" s="3" t="s">
        <v>82</v>
      </c>
      <c r="O207" s="3" t="s">
        <v>83</v>
      </c>
      <c r="P207" s="3" t="s">
        <v>37</v>
      </c>
      <c r="Q207" s="3" t="s">
        <v>279</v>
      </c>
      <c r="R207" s="3" t="s">
        <v>59</v>
      </c>
      <c r="S207" s="3" t="s">
        <v>68</v>
      </c>
      <c r="T207" s="3" t="s">
        <v>41</v>
      </c>
      <c r="U207" s="3" t="s">
        <v>42</v>
      </c>
      <c r="V207" s="3" t="s">
        <v>40</v>
      </c>
      <c r="W207" s="3" t="s">
        <v>78</v>
      </c>
      <c r="X207" s="3" t="s">
        <v>79</v>
      </c>
      <c r="Y207" s="3" t="s">
        <v>71</v>
      </c>
      <c r="Z207" s="3" t="s">
        <v>44</v>
      </c>
      <c r="AA207" s="3" t="s">
        <v>72</v>
      </c>
      <c r="AB207" s="3" t="s">
        <v>47</v>
      </c>
    </row>
    <row r="208" spans="1:28" ht="12.75" x14ac:dyDescent="0.2">
      <c r="A208" s="3">
        <v>51</v>
      </c>
      <c r="B208" s="3" t="s">
        <v>48</v>
      </c>
      <c r="C208" s="3">
        <v>5</v>
      </c>
      <c r="D208" s="3" t="s">
        <v>29</v>
      </c>
      <c r="E208" s="3" t="s">
        <v>30</v>
      </c>
      <c r="F208" s="3">
        <v>0</v>
      </c>
      <c r="G208" s="3">
        <v>1</v>
      </c>
      <c r="H208" s="3">
        <v>1</v>
      </c>
      <c r="I208" s="3" t="s">
        <v>124</v>
      </c>
      <c r="J208" s="3">
        <v>0</v>
      </c>
      <c r="K208" s="3" t="s">
        <v>51</v>
      </c>
      <c r="L208" s="3" t="s">
        <v>52</v>
      </c>
      <c r="M208" s="3" t="s">
        <v>215</v>
      </c>
      <c r="N208" s="3" t="s">
        <v>82</v>
      </c>
      <c r="O208" s="3" t="s">
        <v>86</v>
      </c>
      <c r="P208" s="3" t="s">
        <v>37</v>
      </c>
      <c r="Q208" s="3" t="s">
        <v>87</v>
      </c>
      <c r="R208" s="3" t="s">
        <v>58</v>
      </c>
      <c r="S208" s="3" t="s">
        <v>68</v>
      </c>
      <c r="T208" s="3" t="s">
        <v>69</v>
      </c>
      <c r="U208" s="3" t="s">
        <v>59</v>
      </c>
      <c r="V208" s="3" t="s">
        <v>88</v>
      </c>
      <c r="W208" s="3" t="s">
        <v>43</v>
      </c>
      <c r="X208" s="3" t="s">
        <v>79</v>
      </c>
      <c r="Y208" s="3" t="s">
        <v>43</v>
      </c>
      <c r="Z208" s="3" t="s">
        <v>43</v>
      </c>
      <c r="AA208" s="3" t="s">
        <v>73</v>
      </c>
    </row>
    <row r="209" spans="1:28" ht="12.75" x14ac:dyDescent="0.2">
      <c r="A209" s="3">
        <v>51</v>
      </c>
      <c r="B209" s="3" t="s">
        <v>48</v>
      </c>
      <c r="C209" s="3">
        <v>8</v>
      </c>
      <c r="D209" s="3" t="s">
        <v>29</v>
      </c>
      <c r="E209" s="3" t="s">
        <v>115</v>
      </c>
      <c r="F209" s="3">
        <v>2</v>
      </c>
      <c r="G209" s="3">
        <v>2</v>
      </c>
      <c r="H209" s="3">
        <v>2</v>
      </c>
      <c r="I209" s="3" t="s">
        <v>124</v>
      </c>
      <c r="J209" s="3">
        <v>5</v>
      </c>
      <c r="K209" s="3" t="s">
        <v>109</v>
      </c>
      <c r="L209" s="3" t="s">
        <v>33</v>
      </c>
      <c r="M209" s="3" t="s">
        <v>180</v>
      </c>
      <c r="N209" s="3" t="s">
        <v>82</v>
      </c>
      <c r="O209" s="3" t="s">
        <v>36</v>
      </c>
      <c r="P209" s="3" t="s">
        <v>37</v>
      </c>
      <c r="Q209" s="3" t="s">
        <v>235</v>
      </c>
      <c r="R209" s="3" t="s">
        <v>136</v>
      </c>
      <c r="S209" s="3" t="s">
        <v>69</v>
      </c>
      <c r="T209" s="3" t="s">
        <v>41</v>
      </c>
      <c r="U209" s="3" t="s">
        <v>42</v>
      </c>
      <c r="V209" s="3" t="s">
        <v>39</v>
      </c>
      <c r="W209" s="3" t="s">
        <v>78</v>
      </c>
      <c r="X209" s="3" t="s">
        <v>79</v>
      </c>
      <c r="Y209" s="3" t="s">
        <v>44</v>
      </c>
      <c r="Z209" s="3" t="s">
        <v>43</v>
      </c>
      <c r="AA209" s="3" t="s">
        <v>72</v>
      </c>
      <c r="AB209" s="3" t="s">
        <v>47</v>
      </c>
    </row>
    <row r="210" spans="1:28" ht="12.75" x14ac:dyDescent="0.2">
      <c r="A210" s="3">
        <v>29</v>
      </c>
      <c r="B210" s="3" t="s">
        <v>48</v>
      </c>
      <c r="C210" s="3">
        <v>3</v>
      </c>
      <c r="D210" s="3" t="s">
        <v>106</v>
      </c>
      <c r="E210" s="3" t="s">
        <v>89</v>
      </c>
      <c r="F210" s="3">
        <v>0</v>
      </c>
      <c r="G210" s="3">
        <v>2</v>
      </c>
      <c r="H210" s="3" t="s">
        <v>479</v>
      </c>
      <c r="I210" s="3" t="s">
        <v>124</v>
      </c>
      <c r="J210" s="3">
        <v>1</v>
      </c>
      <c r="K210" s="3" t="s">
        <v>103</v>
      </c>
      <c r="L210" s="3" t="s">
        <v>36</v>
      </c>
      <c r="M210" s="3" t="s">
        <v>357</v>
      </c>
      <c r="N210" s="3" t="s">
        <v>54</v>
      </c>
      <c r="O210" s="3" t="s">
        <v>55</v>
      </c>
      <c r="P210" s="3" t="s">
        <v>37</v>
      </c>
      <c r="Q210" s="3" t="s">
        <v>84</v>
      </c>
      <c r="R210" s="3" t="s">
        <v>39</v>
      </c>
      <c r="S210" s="3" t="s">
        <v>39</v>
      </c>
      <c r="T210" s="3" t="s">
        <v>41</v>
      </c>
      <c r="U210" s="3" t="s">
        <v>43</v>
      </c>
      <c r="V210" s="3" t="s">
        <v>69</v>
      </c>
      <c r="W210" s="3" t="s">
        <v>78</v>
      </c>
      <c r="X210" s="3" t="s">
        <v>79</v>
      </c>
      <c r="Y210" s="3" t="s">
        <v>71</v>
      </c>
      <c r="Z210" s="3" t="s">
        <v>43</v>
      </c>
      <c r="AA210" s="3" t="s">
        <v>73</v>
      </c>
      <c r="AB210" s="3" t="s">
        <v>47</v>
      </c>
    </row>
    <row r="211" spans="1:28" ht="12.75" x14ac:dyDescent="0.2">
      <c r="A211" s="3">
        <v>43</v>
      </c>
      <c r="B211" s="3" t="s">
        <v>48</v>
      </c>
      <c r="C211" s="3">
        <v>3</v>
      </c>
      <c r="D211" s="3" t="s">
        <v>106</v>
      </c>
      <c r="E211" s="3" t="s">
        <v>107</v>
      </c>
      <c r="F211" s="3">
        <v>1</v>
      </c>
      <c r="G211" s="3">
        <v>1</v>
      </c>
      <c r="H211" s="3" t="s">
        <v>90</v>
      </c>
      <c r="I211" s="3" t="s">
        <v>314</v>
      </c>
      <c r="J211" s="3">
        <v>3</v>
      </c>
      <c r="K211" s="3" t="s">
        <v>32</v>
      </c>
      <c r="L211" s="3" t="s">
        <v>33</v>
      </c>
      <c r="M211" s="3" t="s">
        <v>151</v>
      </c>
      <c r="N211" s="3" t="s">
        <v>122</v>
      </c>
      <c r="O211" s="3" t="s">
        <v>86</v>
      </c>
      <c r="P211" s="3" t="s">
        <v>37</v>
      </c>
      <c r="Q211" s="3" t="s">
        <v>179</v>
      </c>
      <c r="R211" s="3" t="s">
        <v>95</v>
      </c>
      <c r="S211" s="3" t="s">
        <v>68</v>
      </c>
      <c r="T211" s="3" t="s">
        <v>95</v>
      </c>
      <c r="U211" s="3" t="s">
        <v>42</v>
      </c>
      <c r="V211" s="3" t="s">
        <v>95</v>
      </c>
      <c r="W211" s="3" t="s">
        <v>71</v>
      </c>
      <c r="X211" s="3" t="s">
        <v>79</v>
      </c>
      <c r="Y211" s="3" t="s">
        <v>72</v>
      </c>
      <c r="Z211" s="3" t="s">
        <v>71</v>
      </c>
      <c r="AA211" s="3" t="s">
        <v>72</v>
      </c>
      <c r="AB211" s="3" t="s">
        <v>47</v>
      </c>
    </row>
    <row r="212" spans="1:28" ht="12.75" x14ac:dyDescent="0.2">
      <c r="A212" s="3">
        <v>47</v>
      </c>
      <c r="B212" s="3" t="s">
        <v>48</v>
      </c>
      <c r="C212" s="3">
        <v>3</v>
      </c>
      <c r="D212" s="3" t="s">
        <v>49</v>
      </c>
      <c r="E212" s="3" t="s">
        <v>89</v>
      </c>
      <c r="F212" s="3">
        <v>4</v>
      </c>
      <c r="G212" s="3">
        <v>4</v>
      </c>
      <c r="H212" s="3">
        <v>3</v>
      </c>
      <c r="I212" s="3" t="s">
        <v>124</v>
      </c>
      <c r="J212" s="3">
        <v>5</v>
      </c>
      <c r="K212" s="3" t="s">
        <v>51</v>
      </c>
      <c r="L212" s="3" t="s">
        <v>125</v>
      </c>
      <c r="M212" s="3" t="s">
        <v>34</v>
      </c>
      <c r="N212" s="3" t="s">
        <v>82</v>
      </c>
      <c r="O212" s="3" t="s">
        <v>83</v>
      </c>
      <c r="P212" s="3" t="s">
        <v>37</v>
      </c>
      <c r="Q212" s="3" t="s">
        <v>38</v>
      </c>
      <c r="R212" s="3" t="s">
        <v>39</v>
      </c>
      <c r="S212" s="3" t="s">
        <v>155</v>
      </c>
      <c r="T212" s="3" t="s">
        <v>41</v>
      </c>
      <c r="U212" s="3" t="s">
        <v>43</v>
      </c>
      <c r="V212" s="3" t="s">
        <v>69</v>
      </c>
      <c r="W212" s="3" t="s">
        <v>71</v>
      </c>
      <c r="X212" s="3" t="s">
        <v>71</v>
      </c>
      <c r="Y212" s="3" t="s">
        <v>43</v>
      </c>
      <c r="Z212" s="3" t="s">
        <v>71</v>
      </c>
      <c r="AA212" s="3" t="s">
        <v>73</v>
      </c>
      <c r="AB212" s="3" t="s">
        <v>154</v>
      </c>
    </row>
    <row r="213" spans="1:28" ht="12.75" x14ac:dyDescent="0.2">
      <c r="A213" s="3">
        <v>49</v>
      </c>
      <c r="B213" s="3" t="s">
        <v>28</v>
      </c>
      <c r="C213" s="3">
        <v>4</v>
      </c>
      <c r="D213" s="3" t="s">
        <v>29</v>
      </c>
      <c r="E213" s="3" t="s">
        <v>115</v>
      </c>
      <c r="F213" s="3">
        <v>4</v>
      </c>
      <c r="G213" s="3">
        <v>2</v>
      </c>
      <c r="H213" s="3" t="s">
        <v>479</v>
      </c>
      <c r="I213" s="3" t="s">
        <v>305</v>
      </c>
      <c r="J213" s="3">
        <v>4</v>
      </c>
      <c r="K213" s="3" t="s">
        <v>51</v>
      </c>
      <c r="L213" s="3" t="s">
        <v>36</v>
      </c>
      <c r="M213" s="3" t="s">
        <v>233</v>
      </c>
      <c r="N213" s="3" t="s">
        <v>82</v>
      </c>
      <c r="O213" s="3" t="s">
        <v>55</v>
      </c>
      <c r="P213" s="3" t="s">
        <v>37</v>
      </c>
      <c r="Q213" s="3" t="s">
        <v>352</v>
      </c>
      <c r="R213" s="3" t="s">
        <v>59</v>
      </c>
      <c r="T213" s="3" t="s">
        <v>43</v>
      </c>
      <c r="U213" s="3" t="s">
        <v>95</v>
      </c>
      <c r="V213" s="3" t="s">
        <v>69</v>
      </c>
      <c r="W213" s="3" t="s">
        <v>71</v>
      </c>
      <c r="X213" s="3" t="s">
        <v>79</v>
      </c>
      <c r="Y213" s="3" t="s">
        <v>43</v>
      </c>
      <c r="Z213" s="3" t="s">
        <v>45</v>
      </c>
      <c r="AA213" s="3" t="s">
        <v>73</v>
      </c>
      <c r="AB213" s="3" t="s">
        <v>101</v>
      </c>
    </row>
    <row r="214" spans="1:28" ht="12.75" x14ac:dyDescent="0.2">
      <c r="A214" s="3">
        <v>53</v>
      </c>
      <c r="B214" s="3" t="s">
        <v>48</v>
      </c>
      <c r="C214" s="3">
        <v>5</v>
      </c>
      <c r="D214" s="3" t="s">
        <v>49</v>
      </c>
      <c r="E214" s="3" t="s">
        <v>89</v>
      </c>
      <c r="F214" s="3">
        <v>1</v>
      </c>
      <c r="G214" s="3">
        <v>1</v>
      </c>
      <c r="H214" s="3">
        <v>3</v>
      </c>
      <c r="I214" s="3" t="s">
        <v>124</v>
      </c>
      <c r="J214" s="3">
        <v>1</v>
      </c>
      <c r="K214" s="3" t="s">
        <v>109</v>
      </c>
      <c r="L214" s="3" t="s">
        <v>33</v>
      </c>
      <c r="M214" s="3" t="s">
        <v>34</v>
      </c>
      <c r="N214" s="3" t="s">
        <v>35</v>
      </c>
      <c r="O214" s="3" t="s">
        <v>83</v>
      </c>
      <c r="P214" s="3" t="s">
        <v>37</v>
      </c>
      <c r="Q214" s="3" t="s">
        <v>84</v>
      </c>
      <c r="R214" s="3" t="s">
        <v>94</v>
      </c>
      <c r="S214" s="3" t="s">
        <v>39</v>
      </c>
      <c r="T214" s="3" t="s">
        <v>41</v>
      </c>
      <c r="U214" s="3" t="s">
        <v>95</v>
      </c>
      <c r="V214" s="3" t="s">
        <v>95</v>
      </c>
      <c r="W214" s="3" t="s">
        <v>71</v>
      </c>
      <c r="X214" s="3" t="s">
        <v>79</v>
      </c>
      <c r="Y214" s="3" t="s">
        <v>72</v>
      </c>
      <c r="Z214" s="3" t="s">
        <v>44</v>
      </c>
      <c r="AA214" s="3" t="s">
        <v>72</v>
      </c>
      <c r="AB214" s="3" t="s">
        <v>47</v>
      </c>
    </row>
    <row r="215" spans="1:28" ht="12.75" x14ac:dyDescent="0.2">
      <c r="A215" s="3">
        <v>37</v>
      </c>
      <c r="B215" s="3" t="s">
        <v>28</v>
      </c>
      <c r="C215" s="3">
        <v>3</v>
      </c>
      <c r="D215" s="3" t="s">
        <v>49</v>
      </c>
      <c r="E215" s="3" t="s">
        <v>115</v>
      </c>
      <c r="F215" s="3">
        <v>2</v>
      </c>
      <c r="G215" s="3">
        <v>4</v>
      </c>
      <c r="H215" s="3">
        <v>3</v>
      </c>
      <c r="I215" s="3" t="s">
        <v>325</v>
      </c>
      <c r="J215" s="3">
        <v>3</v>
      </c>
      <c r="K215" s="3" t="s">
        <v>109</v>
      </c>
      <c r="L215" s="3" t="s">
        <v>33</v>
      </c>
      <c r="M215" s="3" t="s">
        <v>99</v>
      </c>
      <c r="N215" s="3" t="s">
        <v>35</v>
      </c>
      <c r="O215" s="3" t="s">
        <v>118</v>
      </c>
      <c r="P215" s="3" t="s">
        <v>141</v>
      </c>
      <c r="Q215" s="3" t="s">
        <v>358</v>
      </c>
      <c r="R215" s="3" t="s">
        <v>94</v>
      </c>
      <c r="S215" s="3" t="s">
        <v>59</v>
      </c>
      <c r="T215" s="3" t="s">
        <v>95</v>
      </c>
      <c r="U215" s="3" t="s">
        <v>42</v>
      </c>
      <c r="V215" s="3" t="s">
        <v>69</v>
      </c>
      <c r="W215" s="3" t="s">
        <v>78</v>
      </c>
      <c r="X215" s="3" t="s">
        <v>79</v>
      </c>
      <c r="Y215" s="3" t="s">
        <v>71</v>
      </c>
      <c r="Z215" s="3" t="s">
        <v>44</v>
      </c>
      <c r="AA215" s="3" t="s">
        <v>72</v>
      </c>
      <c r="AB215" s="3" t="s">
        <v>47</v>
      </c>
    </row>
    <row r="216" spans="1:28" ht="12.75" x14ac:dyDescent="0.2">
      <c r="A216" s="3">
        <v>41</v>
      </c>
      <c r="B216" s="3" t="s">
        <v>28</v>
      </c>
      <c r="C216" s="3">
        <v>5</v>
      </c>
      <c r="D216" s="3" t="s">
        <v>49</v>
      </c>
      <c r="E216" s="3" t="s">
        <v>115</v>
      </c>
      <c r="F216" s="3">
        <v>0</v>
      </c>
      <c r="G216" s="3">
        <v>2</v>
      </c>
      <c r="H216" s="3">
        <v>2</v>
      </c>
      <c r="I216" s="3" t="s">
        <v>359</v>
      </c>
      <c r="J216" s="3">
        <v>5</v>
      </c>
      <c r="K216" s="3" t="s">
        <v>32</v>
      </c>
      <c r="L216" s="3" t="s">
        <v>33</v>
      </c>
      <c r="M216" s="3" t="s">
        <v>226</v>
      </c>
      <c r="N216" s="3" t="s">
        <v>35</v>
      </c>
      <c r="O216" s="3" t="s">
        <v>55</v>
      </c>
      <c r="P216" s="3" t="s">
        <v>37</v>
      </c>
      <c r="Q216" s="3" t="s">
        <v>114</v>
      </c>
      <c r="R216" s="3" t="s">
        <v>153</v>
      </c>
      <c r="S216" s="3" t="s">
        <v>155</v>
      </c>
      <c r="T216" s="3" t="s">
        <v>69</v>
      </c>
      <c r="U216" s="3" t="s">
        <v>42</v>
      </c>
      <c r="V216" s="3" t="s">
        <v>40</v>
      </c>
      <c r="W216" s="3" t="s">
        <v>78</v>
      </c>
      <c r="X216" s="3" t="s">
        <v>79</v>
      </c>
      <c r="Y216" s="3" t="s">
        <v>45</v>
      </c>
      <c r="Z216" s="3" t="s">
        <v>43</v>
      </c>
      <c r="AA216" s="3" t="s">
        <v>73</v>
      </c>
      <c r="AB216" s="3" t="s">
        <v>47</v>
      </c>
    </row>
    <row r="217" spans="1:28" ht="12.75" x14ac:dyDescent="0.2">
      <c r="A217" s="3">
        <v>70</v>
      </c>
      <c r="B217" s="3" t="s">
        <v>48</v>
      </c>
      <c r="C217" s="3">
        <v>1</v>
      </c>
      <c r="D217" s="3" t="s">
        <v>204</v>
      </c>
      <c r="E217" s="3" t="s">
        <v>107</v>
      </c>
      <c r="F217" s="3">
        <v>0</v>
      </c>
      <c r="G217" s="3">
        <v>0</v>
      </c>
      <c r="H217" s="3" t="s">
        <v>479</v>
      </c>
      <c r="I217" s="3" t="s">
        <v>112</v>
      </c>
      <c r="J217" s="3">
        <v>0</v>
      </c>
      <c r="K217" s="3" t="s">
        <v>109</v>
      </c>
      <c r="L217" s="3" t="s">
        <v>33</v>
      </c>
      <c r="M217" s="3" t="s">
        <v>265</v>
      </c>
      <c r="N217" s="3" t="s">
        <v>82</v>
      </c>
      <c r="O217" s="3" t="s">
        <v>86</v>
      </c>
      <c r="P217" s="3" t="s">
        <v>37</v>
      </c>
      <c r="Q217" s="3" t="s">
        <v>87</v>
      </c>
      <c r="R217" s="3" t="s">
        <v>39</v>
      </c>
      <c r="S217" s="3" t="s">
        <v>68</v>
      </c>
      <c r="T217" s="3" t="s">
        <v>41</v>
      </c>
      <c r="U217" s="3" t="s">
        <v>42</v>
      </c>
      <c r="V217" s="3" t="s">
        <v>88</v>
      </c>
      <c r="W217" s="3" t="s">
        <v>78</v>
      </c>
      <c r="X217" s="3" t="s">
        <v>79</v>
      </c>
      <c r="Y217" s="3" t="s">
        <v>72</v>
      </c>
      <c r="Z217" s="3" t="s">
        <v>72</v>
      </c>
      <c r="AA217" s="3" t="s">
        <v>72</v>
      </c>
    </row>
    <row r="218" spans="1:28" ht="12.75" x14ac:dyDescent="0.2">
      <c r="A218" s="3">
        <v>39</v>
      </c>
      <c r="B218" s="3" t="s">
        <v>48</v>
      </c>
      <c r="C218" s="3">
        <v>3</v>
      </c>
      <c r="D218" s="3" t="s">
        <v>49</v>
      </c>
      <c r="E218" s="3" t="s">
        <v>156</v>
      </c>
      <c r="F218" s="3">
        <v>0</v>
      </c>
      <c r="G218" s="3">
        <v>2</v>
      </c>
      <c r="H218" s="3" t="s">
        <v>479</v>
      </c>
      <c r="I218" s="3" t="s">
        <v>120</v>
      </c>
      <c r="J218" s="3">
        <v>2</v>
      </c>
      <c r="K218" s="3" t="s">
        <v>51</v>
      </c>
      <c r="L218" s="3" t="s">
        <v>64</v>
      </c>
      <c r="M218" s="3" t="s">
        <v>360</v>
      </c>
      <c r="N218" s="3" t="s">
        <v>54</v>
      </c>
      <c r="O218" s="3" t="s">
        <v>118</v>
      </c>
      <c r="P218" s="3" t="s">
        <v>147</v>
      </c>
      <c r="Q218" s="3" t="s">
        <v>148</v>
      </c>
      <c r="R218" s="3" t="s">
        <v>165</v>
      </c>
      <c r="S218" s="3" t="s">
        <v>40</v>
      </c>
      <c r="T218" s="3" t="s">
        <v>45</v>
      </c>
      <c r="U218" s="3" t="s">
        <v>59</v>
      </c>
      <c r="V218" s="3" t="s">
        <v>59</v>
      </c>
      <c r="W218" s="3" t="s">
        <v>43</v>
      </c>
      <c r="X218" s="3" t="s">
        <v>43</v>
      </c>
      <c r="Y218" s="3" t="s">
        <v>43</v>
      </c>
      <c r="Z218" s="3" t="s">
        <v>43</v>
      </c>
      <c r="AA218" s="3" t="s">
        <v>73</v>
      </c>
      <c r="AB218" s="3" t="s">
        <v>101</v>
      </c>
    </row>
    <row r="219" spans="1:28" ht="12.75" x14ac:dyDescent="0.2">
      <c r="A219" s="3">
        <v>40</v>
      </c>
      <c r="B219" s="3" t="s">
        <v>361</v>
      </c>
      <c r="C219" s="3">
        <v>2</v>
      </c>
      <c r="D219" s="3" t="s">
        <v>29</v>
      </c>
      <c r="E219" s="3" t="s">
        <v>89</v>
      </c>
      <c r="F219" s="3">
        <v>8</v>
      </c>
      <c r="H219" s="3" t="s">
        <v>90</v>
      </c>
      <c r="I219" s="3" t="s">
        <v>208</v>
      </c>
      <c r="K219" s="3" t="s">
        <v>51</v>
      </c>
      <c r="L219" s="3" t="s">
        <v>125</v>
      </c>
      <c r="M219" s="3" t="s">
        <v>34</v>
      </c>
      <c r="N219" s="3" t="s">
        <v>82</v>
      </c>
      <c r="O219" s="3" t="s">
        <v>83</v>
      </c>
      <c r="P219" s="3" t="s">
        <v>37</v>
      </c>
      <c r="Q219" s="3" t="s">
        <v>87</v>
      </c>
      <c r="R219" s="3" t="s">
        <v>94</v>
      </c>
      <c r="S219" s="3" t="s">
        <v>59</v>
      </c>
      <c r="T219" s="3" t="s">
        <v>41</v>
      </c>
      <c r="U219" s="3" t="s">
        <v>43</v>
      </c>
      <c r="V219" s="3" t="s">
        <v>43</v>
      </c>
      <c r="W219" s="3" t="s">
        <v>71</v>
      </c>
      <c r="X219" s="3" t="s">
        <v>79</v>
      </c>
      <c r="Y219" s="3" t="s">
        <v>72</v>
      </c>
      <c r="Z219" s="3" t="s">
        <v>71</v>
      </c>
      <c r="AA219" s="3" t="s">
        <v>73</v>
      </c>
      <c r="AB219" s="3" t="s">
        <v>154</v>
      </c>
    </row>
    <row r="220" spans="1:28" ht="12.75" x14ac:dyDescent="0.2">
      <c r="A220" s="3">
        <v>36</v>
      </c>
      <c r="B220" s="3" t="s">
        <v>131</v>
      </c>
      <c r="C220" s="3">
        <v>4</v>
      </c>
      <c r="D220" s="3" t="s">
        <v>204</v>
      </c>
      <c r="E220" s="3" t="s">
        <v>30</v>
      </c>
      <c r="F220" s="3">
        <v>4</v>
      </c>
      <c r="G220" s="3">
        <v>2</v>
      </c>
      <c r="H220" s="3">
        <v>1</v>
      </c>
      <c r="I220" s="3" t="s">
        <v>50</v>
      </c>
      <c r="J220" s="3">
        <v>3</v>
      </c>
      <c r="K220" s="3" t="s">
        <v>109</v>
      </c>
      <c r="L220" s="3" t="s">
        <v>118</v>
      </c>
      <c r="M220" s="3" t="s">
        <v>362</v>
      </c>
      <c r="N220" s="3" t="s">
        <v>162</v>
      </c>
      <c r="O220" s="3" t="s">
        <v>83</v>
      </c>
      <c r="P220" s="3" t="s">
        <v>227</v>
      </c>
      <c r="Q220" s="3" t="s">
        <v>315</v>
      </c>
      <c r="R220" s="3" t="s">
        <v>59</v>
      </c>
      <c r="S220" s="3" t="s">
        <v>40</v>
      </c>
      <c r="T220" s="3" t="s">
        <v>137</v>
      </c>
      <c r="V220" s="3" t="s">
        <v>70</v>
      </c>
      <c r="W220" s="3" t="s">
        <v>43</v>
      </c>
      <c r="X220" s="3" t="s">
        <v>79</v>
      </c>
      <c r="Y220" s="3" t="s">
        <v>43</v>
      </c>
      <c r="Z220" s="3" t="s">
        <v>71</v>
      </c>
      <c r="AA220" s="3" t="s">
        <v>73</v>
      </c>
      <c r="AB220" s="3" t="s">
        <v>154</v>
      </c>
    </row>
    <row r="221" spans="1:28" ht="12.75" x14ac:dyDescent="0.2">
      <c r="A221" s="3">
        <v>52</v>
      </c>
      <c r="B221" s="3" t="s">
        <v>28</v>
      </c>
      <c r="C221" s="3">
        <v>4</v>
      </c>
      <c r="D221" s="3" t="s">
        <v>49</v>
      </c>
      <c r="E221" s="3" t="s">
        <v>115</v>
      </c>
      <c r="F221" s="3">
        <v>0</v>
      </c>
      <c r="G221" s="3">
        <v>5</v>
      </c>
      <c r="H221" s="3">
        <v>3</v>
      </c>
      <c r="I221" s="3" t="s">
        <v>363</v>
      </c>
      <c r="J221" s="3">
        <v>10</v>
      </c>
      <c r="K221" s="3" t="s">
        <v>103</v>
      </c>
      <c r="L221" s="3" t="s">
        <v>98</v>
      </c>
      <c r="M221" s="3" t="s">
        <v>332</v>
      </c>
      <c r="N221" s="3" t="s">
        <v>54</v>
      </c>
      <c r="O221" s="3" t="s">
        <v>83</v>
      </c>
      <c r="P221" s="3" t="s">
        <v>37</v>
      </c>
      <c r="Q221" s="3" t="s">
        <v>230</v>
      </c>
      <c r="R221" s="3" t="s">
        <v>59</v>
      </c>
      <c r="S221" s="3" t="s">
        <v>155</v>
      </c>
      <c r="T221" s="3" t="s">
        <v>69</v>
      </c>
      <c r="U221" s="3" t="s">
        <v>43</v>
      </c>
      <c r="V221" s="3" t="s">
        <v>40</v>
      </c>
      <c r="W221" s="3" t="s">
        <v>71</v>
      </c>
      <c r="Y221" s="3" t="s">
        <v>43</v>
      </c>
      <c r="Z221" s="3" t="s">
        <v>170</v>
      </c>
      <c r="AA221" s="3" t="s">
        <v>46</v>
      </c>
      <c r="AB221" s="3" t="s">
        <v>47</v>
      </c>
    </row>
    <row r="223" spans="1:28" ht="12.75" x14ac:dyDescent="0.2">
      <c r="A223" s="3">
        <v>20</v>
      </c>
      <c r="B223" s="3" t="s">
        <v>131</v>
      </c>
      <c r="C223" s="3">
        <v>4</v>
      </c>
      <c r="D223" s="3" t="s">
        <v>49</v>
      </c>
      <c r="E223" s="3" t="s">
        <v>62</v>
      </c>
      <c r="F223" s="3">
        <v>3</v>
      </c>
      <c r="G223" s="3">
        <v>0</v>
      </c>
      <c r="H223" s="3" t="s">
        <v>479</v>
      </c>
      <c r="I223" s="3" t="s">
        <v>112</v>
      </c>
      <c r="J223" s="3">
        <v>0</v>
      </c>
      <c r="K223" s="3" t="s">
        <v>51</v>
      </c>
      <c r="L223" s="3" t="s">
        <v>129</v>
      </c>
      <c r="M223" s="3" t="s">
        <v>145</v>
      </c>
      <c r="N223" s="3" t="s">
        <v>82</v>
      </c>
      <c r="O223" s="3" t="s">
        <v>83</v>
      </c>
      <c r="P223" s="3" t="s">
        <v>37</v>
      </c>
      <c r="Q223" s="3" t="s">
        <v>87</v>
      </c>
      <c r="R223" s="3" t="s">
        <v>94</v>
      </c>
      <c r="S223" s="3" t="s">
        <v>68</v>
      </c>
      <c r="T223" s="3" t="s">
        <v>41</v>
      </c>
      <c r="U223" s="3" t="s">
        <v>59</v>
      </c>
      <c r="V223" s="3" t="s">
        <v>88</v>
      </c>
      <c r="W223" s="3" t="s">
        <v>71</v>
      </c>
      <c r="X223" s="3" t="s">
        <v>79</v>
      </c>
      <c r="Y223" s="3" t="s">
        <v>43</v>
      </c>
      <c r="Z223" s="3" t="s">
        <v>71</v>
      </c>
      <c r="AA223" s="3" t="s">
        <v>73</v>
      </c>
      <c r="AB223" s="3" t="s">
        <v>47</v>
      </c>
    </row>
    <row r="224" spans="1:28" ht="12.75" x14ac:dyDescent="0.2">
      <c r="A224" s="3">
        <v>36</v>
      </c>
      <c r="B224" s="3" t="s">
        <v>48</v>
      </c>
      <c r="C224" s="3">
        <v>4</v>
      </c>
      <c r="D224" s="3" t="s">
        <v>29</v>
      </c>
      <c r="E224" s="3" t="s">
        <v>107</v>
      </c>
      <c r="F224" s="3">
        <v>0</v>
      </c>
      <c r="G224" s="3">
        <v>0</v>
      </c>
      <c r="H224" s="3" t="s">
        <v>479</v>
      </c>
      <c r="I224" s="3" t="s">
        <v>112</v>
      </c>
      <c r="J224" s="3">
        <v>0</v>
      </c>
      <c r="K224" s="3" t="s">
        <v>109</v>
      </c>
      <c r="L224" s="3" t="s">
        <v>33</v>
      </c>
      <c r="N224" s="3" t="s">
        <v>82</v>
      </c>
      <c r="O224" s="3" t="s">
        <v>86</v>
      </c>
      <c r="P224" s="3" t="s">
        <v>37</v>
      </c>
      <c r="Q224" s="3" t="s">
        <v>87</v>
      </c>
      <c r="R224" s="3" t="s">
        <v>94</v>
      </c>
      <c r="S224" s="3" t="s">
        <v>68</v>
      </c>
      <c r="T224" s="3" t="s">
        <v>41</v>
      </c>
      <c r="U224" s="3" t="s">
        <v>42</v>
      </c>
      <c r="V224" s="3" t="s">
        <v>88</v>
      </c>
      <c r="W224" s="3" t="s">
        <v>78</v>
      </c>
      <c r="X224" s="3" t="s">
        <v>79</v>
      </c>
      <c r="Y224" s="3" t="s">
        <v>44</v>
      </c>
      <c r="Z224" s="3" t="s">
        <v>44</v>
      </c>
      <c r="AA224" s="3" t="s">
        <v>72</v>
      </c>
      <c r="AB224" s="3" t="s">
        <v>47</v>
      </c>
    </row>
    <row r="225" spans="1:28" ht="12.75" x14ac:dyDescent="0.2">
      <c r="A225" s="3">
        <v>20</v>
      </c>
      <c r="B225" s="3" t="s">
        <v>131</v>
      </c>
      <c r="C225" s="3">
        <v>3</v>
      </c>
      <c r="D225" s="3" t="s">
        <v>29</v>
      </c>
      <c r="E225" s="3" t="s">
        <v>89</v>
      </c>
      <c r="F225" s="3">
        <v>5</v>
      </c>
      <c r="G225" s="3">
        <v>2</v>
      </c>
      <c r="H225" s="3" t="s">
        <v>479</v>
      </c>
      <c r="I225" s="3" t="s">
        <v>112</v>
      </c>
      <c r="K225" s="3" t="s">
        <v>51</v>
      </c>
      <c r="L225" s="3" t="s">
        <v>125</v>
      </c>
      <c r="M225" s="3" t="s">
        <v>110</v>
      </c>
      <c r="N225" s="3" t="s">
        <v>82</v>
      </c>
      <c r="O225" s="3" t="s">
        <v>83</v>
      </c>
      <c r="P225" s="3" t="s">
        <v>37</v>
      </c>
      <c r="Q225" s="3" t="s">
        <v>84</v>
      </c>
      <c r="R225" s="3" t="s">
        <v>94</v>
      </c>
      <c r="S225" s="3" t="s">
        <v>68</v>
      </c>
      <c r="T225" s="3" t="s">
        <v>43</v>
      </c>
      <c r="U225" s="3" t="s">
        <v>43</v>
      </c>
      <c r="V225" s="3" t="s">
        <v>43</v>
      </c>
      <c r="W225" s="3" t="s">
        <v>71</v>
      </c>
      <c r="X225" s="3" t="s">
        <v>79</v>
      </c>
      <c r="Y225" s="3" t="s">
        <v>44</v>
      </c>
      <c r="Z225" s="3" t="s">
        <v>71</v>
      </c>
      <c r="AA225" s="3" t="s">
        <v>72</v>
      </c>
      <c r="AB225" s="3" t="s">
        <v>47</v>
      </c>
    </row>
    <row r="226" spans="1:28" ht="12.75" x14ac:dyDescent="0.2">
      <c r="A226" s="3">
        <v>22</v>
      </c>
      <c r="B226" s="3" t="s">
        <v>131</v>
      </c>
      <c r="C226" s="3">
        <v>3</v>
      </c>
      <c r="D226" s="3" t="s">
        <v>29</v>
      </c>
      <c r="E226" s="3" t="s">
        <v>62</v>
      </c>
      <c r="F226" s="3">
        <v>4</v>
      </c>
      <c r="G226" s="3">
        <v>4</v>
      </c>
      <c r="H226" s="3" t="s">
        <v>479</v>
      </c>
      <c r="I226" s="3" t="s">
        <v>57</v>
      </c>
      <c r="K226" s="3" t="s">
        <v>32</v>
      </c>
      <c r="L226" s="3" t="s">
        <v>118</v>
      </c>
      <c r="M226" s="3" t="s">
        <v>356</v>
      </c>
      <c r="N226" s="3" t="s">
        <v>82</v>
      </c>
      <c r="O226" s="3" t="s">
        <v>55</v>
      </c>
      <c r="P226" s="3" t="s">
        <v>227</v>
      </c>
      <c r="Q226" s="3" t="s">
        <v>84</v>
      </c>
      <c r="R226" s="3" t="s">
        <v>59</v>
      </c>
      <c r="S226" s="3" t="s">
        <v>39</v>
      </c>
      <c r="T226" s="3" t="s">
        <v>40</v>
      </c>
      <c r="U226" s="3" t="s">
        <v>69</v>
      </c>
      <c r="V226" s="3" t="s">
        <v>70</v>
      </c>
      <c r="W226" s="3" t="s">
        <v>43</v>
      </c>
      <c r="X226" s="3" t="s">
        <v>43</v>
      </c>
      <c r="Y226" s="3" t="s">
        <v>43</v>
      </c>
      <c r="Z226" s="3" t="s">
        <v>43</v>
      </c>
      <c r="AA226" s="3" t="s">
        <v>60</v>
      </c>
      <c r="AB226" s="3" t="s">
        <v>47</v>
      </c>
    </row>
    <row r="227" spans="1:28" ht="12.75" x14ac:dyDescent="0.2">
      <c r="A227" s="3">
        <v>45</v>
      </c>
      <c r="B227" s="3" t="s">
        <v>28</v>
      </c>
      <c r="C227" s="3">
        <v>4</v>
      </c>
      <c r="D227" s="3" t="s">
        <v>49</v>
      </c>
      <c r="E227" s="3" t="s">
        <v>128</v>
      </c>
      <c r="F227" s="3">
        <v>0</v>
      </c>
      <c r="G227" s="3">
        <v>2</v>
      </c>
      <c r="H227" s="3" t="s">
        <v>90</v>
      </c>
      <c r="I227" s="3" t="s">
        <v>302</v>
      </c>
      <c r="J227" s="3">
        <v>10</v>
      </c>
      <c r="K227" s="3" t="s">
        <v>32</v>
      </c>
      <c r="L227" s="3" t="s">
        <v>33</v>
      </c>
      <c r="M227" s="3" t="s">
        <v>286</v>
      </c>
      <c r="N227" s="3" t="s">
        <v>82</v>
      </c>
      <c r="O227" s="3" t="s">
        <v>181</v>
      </c>
      <c r="P227" s="3" t="s">
        <v>134</v>
      </c>
      <c r="Q227" s="3" t="s">
        <v>364</v>
      </c>
      <c r="R227" s="3" t="s">
        <v>59</v>
      </c>
      <c r="S227" s="3" t="s">
        <v>70</v>
      </c>
      <c r="T227" s="3" t="s">
        <v>41</v>
      </c>
      <c r="U227" s="3" t="s">
        <v>42</v>
      </c>
      <c r="V227" s="3" t="s">
        <v>59</v>
      </c>
      <c r="W227" s="3" t="s">
        <v>71</v>
      </c>
      <c r="X227" s="3" t="s">
        <v>79</v>
      </c>
      <c r="Y227" s="3" t="s">
        <v>44</v>
      </c>
      <c r="Z227" s="3" t="s">
        <v>72</v>
      </c>
      <c r="AA227" s="3" t="s">
        <v>72</v>
      </c>
      <c r="AB227" s="3" t="s">
        <v>101</v>
      </c>
    </row>
    <row r="228" spans="1:28" ht="12.75" x14ac:dyDescent="0.2">
      <c r="A228" s="3">
        <v>34</v>
      </c>
      <c r="B228" s="3" t="s">
        <v>48</v>
      </c>
      <c r="C228" s="3">
        <v>5</v>
      </c>
      <c r="D228" s="3" t="s">
        <v>49</v>
      </c>
      <c r="E228" s="3" t="s">
        <v>107</v>
      </c>
      <c r="F228" s="3">
        <v>0</v>
      </c>
      <c r="G228" s="3">
        <v>0</v>
      </c>
      <c r="H228" s="3" t="s">
        <v>479</v>
      </c>
      <c r="I228" s="3" t="s">
        <v>112</v>
      </c>
      <c r="J228" s="3">
        <v>0</v>
      </c>
      <c r="K228" s="3" t="s">
        <v>109</v>
      </c>
      <c r="L228" s="3" t="s">
        <v>33</v>
      </c>
      <c r="M228" s="3" t="s">
        <v>365</v>
      </c>
      <c r="N228" s="3" t="s">
        <v>82</v>
      </c>
      <c r="O228" s="3" t="s">
        <v>86</v>
      </c>
      <c r="P228" s="3" t="s">
        <v>37</v>
      </c>
      <c r="Q228" s="3" t="s">
        <v>87</v>
      </c>
      <c r="R228" s="3" t="s">
        <v>94</v>
      </c>
      <c r="S228" s="3" t="s">
        <v>68</v>
      </c>
      <c r="T228" s="3" t="s">
        <v>43</v>
      </c>
      <c r="U228" s="3" t="s">
        <v>42</v>
      </c>
      <c r="V228" s="3" t="s">
        <v>43</v>
      </c>
      <c r="W228" s="3" t="s">
        <v>39</v>
      </c>
      <c r="X228" s="3" t="s">
        <v>71</v>
      </c>
      <c r="Y228" s="3" t="s">
        <v>44</v>
      </c>
      <c r="Z228" s="3" t="s">
        <v>43</v>
      </c>
      <c r="AA228" s="3" t="s">
        <v>73</v>
      </c>
      <c r="AB228" s="3" t="s">
        <v>47</v>
      </c>
    </row>
    <row r="229" spans="1:28" ht="12.75" x14ac:dyDescent="0.2">
      <c r="A229" s="3">
        <v>29</v>
      </c>
      <c r="B229" s="3" t="s">
        <v>48</v>
      </c>
      <c r="C229" s="3">
        <v>2</v>
      </c>
      <c r="D229" s="3" t="s">
        <v>29</v>
      </c>
      <c r="E229" s="3" t="s">
        <v>107</v>
      </c>
      <c r="F229" s="3">
        <v>2</v>
      </c>
      <c r="H229" s="3">
        <v>1</v>
      </c>
      <c r="I229" s="3" t="s">
        <v>260</v>
      </c>
      <c r="J229" s="3">
        <v>3</v>
      </c>
      <c r="K229" s="3" t="s">
        <v>51</v>
      </c>
      <c r="L229" s="3" t="s">
        <v>98</v>
      </c>
      <c r="M229" s="3" t="s">
        <v>173</v>
      </c>
      <c r="N229" s="3" t="s">
        <v>82</v>
      </c>
      <c r="O229" s="3" t="s">
        <v>86</v>
      </c>
      <c r="P229" s="3" t="s">
        <v>37</v>
      </c>
      <c r="Q229" s="3" t="s">
        <v>84</v>
      </c>
      <c r="R229" s="3" t="s">
        <v>94</v>
      </c>
      <c r="S229" s="3" t="s">
        <v>68</v>
      </c>
      <c r="T229" s="3" t="s">
        <v>41</v>
      </c>
      <c r="U229" s="3" t="s">
        <v>42</v>
      </c>
      <c r="V229" s="3" t="s">
        <v>95</v>
      </c>
      <c r="W229" s="3" t="s">
        <v>78</v>
      </c>
      <c r="X229" s="3" t="s">
        <v>79</v>
      </c>
      <c r="Y229" s="3" t="s">
        <v>44</v>
      </c>
      <c r="Z229" s="3" t="s">
        <v>71</v>
      </c>
      <c r="AA229" s="3" t="s">
        <v>73</v>
      </c>
      <c r="AB229" s="3" t="s">
        <v>47</v>
      </c>
    </row>
    <row r="230" spans="1:28" ht="12.75" x14ac:dyDescent="0.2">
      <c r="A230" s="3">
        <v>21</v>
      </c>
      <c r="B230" s="3" t="s">
        <v>28</v>
      </c>
      <c r="C230" s="3">
        <v>3</v>
      </c>
      <c r="D230" s="3" t="s">
        <v>49</v>
      </c>
      <c r="E230" s="3" t="s">
        <v>115</v>
      </c>
      <c r="F230" s="3">
        <v>0</v>
      </c>
      <c r="G230" s="3">
        <v>0</v>
      </c>
      <c r="H230" s="3" t="s">
        <v>479</v>
      </c>
      <c r="I230" s="3" t="s">
        <v>112</v>
      </c>
      <c r="J230" s="3">
        <v>0</v>
      </c>
      <c r="K230" s="3" t="s">
        <v>51</v>
      </c>
      <c r="L230" s="3" t="s">
        <v>125</v>
      </c>
      <c r="M230" s="3" t="s">
        <v>34</v>
      </c>
      <c r="N230" s="3" t="s">
        <v>82</v>
      </c>
      <c r="O230" s="3" t="s">
        <v>86</v>
      </c>
      <c r="P230" s="3" t="s">
        <v>37</v>
      </c>
      <c r="Q230" s="3" t="s">
        <v>87</v>
      </c>
      <c r="R230" s="3" t="s">
        <v>94</v>
      </c>
      <c r="S230" s="3" t="s">
        <v>39</v>
      </c>
      <c r="T230" s="3" t="s">
        <v>41</v>
      </c>
      <c r="U230" s="3" t="s">
        <v>43</v>
      </c>
      <c r="V230" s="3" t="s">
        <v>95</v>
      </c>
      <c r="W230" s="3" t="s">
        <v>71</v>
      </c>
      <c r="X230" s="3" t="s">
        <v>79</v>
      </c>
      <c r="Y230" s="3" t="s">
        <v>71</v>
      </c>
      <c r="Z230" s="3" t="s">
        <v>72</v>
      </c>
      <c r="AA230" s="3" t="s">
        <v>72</v>
      </c>
      <c r="AB230" s="3" t="s">
        <v>47</v>
      </c>
    </row>
    <row r="231" spans="1:28" ht="12.75" x14ac:dyDescent="0.2">
      <c r="A231" s="3">
        <v>33</v>
      </c>
      <c r="B231" s="3" t="s">
        <v>48</v>
      </c>
      <c r="C231" s="3">
        <v>2</v>
      </c>
      <c r="D231" s="3" t="s">
        <v>49</v>
      </c>
      <c r="E231" s="3" t="s">
        <v>156</v>
      </c>
      <c r="F231" s="3">
        <v>4</v>
      </c>
      <c r="G231" s="3">
        <v>2</v>
      </c>
      <c r="H231" s="3" t="s">
        <v>479</v>
      </c>
      <c r="I231" s="3" t="s">
        <v>142</v>
      </c>
      <c r="J231" s="3">
        <v>0</v>
      </c>
      <c r="K231" s="3" t="s">
        <v>51</v>
      </c>
      <c r="L231" s="3" t="s">
        <v>129</v>
      </c>
      <c r="M231" s="3" t="s">
        <v>366</v>
      </c>
      <c r="N231" s="3" t="s">
        <v>162</v>
      </c>
      <c r="O231" s="3" t="s">
        <v>86</v>
      </c>
      <c r="P231" s="3" t="s">
        <v>141</v>
      </c>
      <c r="Q231" s="3" t="s">
        <v>263</v>
      </c>
      <c r="R231" s="3" t="s">
        <v>59</v>
      </c>
      <c r="S231" s="3" t="s">
        <v>40</v>
      </c>
      <c r="T231" s="3" t="s">
        <v>45</v>
      </c>
      <c r="U231" s="3" t="s">
        <v>69</v>
      </c>
      <c r="V231" s="3" t="s">
        <v>39</v>
      </c>
      <c r="W231" s="3" t="s">
        <v>71</v>
      </c>
      <c r="X231" s="3" t="s">
        <v>39</v>
      </c>
      <c r="Y231" s="3" t="s">
        <v>43</v>
      </c>
      <c r="Z231" s="3" t="s">
        <v>43</v>
      </c>
      <c r="AA231" s="3" t="s">
        <v>72</v>
      </c>
      <c r="AB231" s="3" t="s">
        <v>47</v>
      </c>
    </row>
    <row r="232" spans="1:28" ht="12.75" x14ac:dyDescent="0.2">
      <c r="A232" s="3">
        <v>27</v>
      </c>
      <c r="B232" s="3" t="s">
        <v>28</v>
      </c>
      <c r="C232" s="3">
        <v>3</v>
      </c>
      <c r="D232" s="3" t="s">
        <v>49</v>
      </c>
      <c r="E232" s="3" t="s">
        <v>115</v>
      </c>
      <c r="F232" s="3">
        <v>2</v>
      </c>
      <c r="G232" s="3">
        <v>2</v>
      </c>
      <c r="H232" s="3" t="s">
        <v>479</v>
      </c>
      <c r="I232" s="3" t="s">
        <v>197</v>
      </c>
      <c r="J232" s="3">
        <v>3</v>
      </c>
      <c r="K232" s="3" t="s">
        <v>51</v>
      </c>
      <c r="L232" s="3" t="s">
        <v>118</v>
      </c>
      <c r="M232" s="3" t="s">
        <v>75</v>
      </c>
      <c r="N232" s="3" t="s">
        <v>162</v>
      </c>
      <c r="O232" s="3" t="s">
        <v>86</v>
      </c>
      <c r="P232" s="3" t="s">
        <v>37</v>
      </c>
      <c r="Q232" s="3" t="s">
        <v>179</v>
      </c>
      <c r="R232" s="3" t="s">
        <v>94</v>
      </c>
      <c r="S232" s="3" t="s">
        <v>39</v>
      </c>
      <c r="T232" s="3" t="s">
        <v>41</v>
      </c>
      <c r="U232" s="3" t="s">
        <v>39</v>
      </c>
      <c r="V232" s="3" t="s">
        <v>95</v>
      </c>
      <c r="W232" s="3" t="s">
        <v>78</v>
      </c>
      <c r="X232" s="3" t="s">
        <v>79</v>
      </c>
      <c r="Y232" s="3" t="s">
        <v>44</v>
      </c>
      <c r="Z232" s="3" t="s">
        <v>71</v>
      </c>
      <c r="AA232" s="3" t="s">
        <v>72</v>
      </c>
      <c r="AB232" s="3" t="s">
        <v>47</v>
      </c>
    </row>
    <row r="233" spans="1:28" ht="12.75" x14ac:dyDescent="0.2">
      <c r="A233" s="3">
        <v>32</v>
      </c>
      <c r="B233" s="3" t="s">
        <v>48</v>
      </c>
      <c r="C233" s="3">
        <v>4</v>
      </c>
      <c r="D233" s="3" t="s">
        <v>29</v>
      </c>
      <c r="E233" s="3" t="s">
        <v>62</v>
      </c>
      <c r="F233" s="3">
        <v>1</v>
      </c>
      <c r="G233" s="3">
        <v>4</v>
      </c>
      <c r="H233" s="3">
        <v>1</v>
      </c>
      <c r="I233" s="3" t="s">
        <v>367</v>
      </c>
      <c r="J233" s="3">
        <v>4</v>
      </c>
      <c r="K233" s="3" t="s">
        <v>103</v>
      </c>
      <c r="L233" s="3" t="s">
        <v>33</v>
      </c>
      <c r="M233" s="3" t="s">
        <v>273</v>
      </c>
      <c r="N233" s="3" t="s">
        <v>122</v>
      </c>
      <c r="O233" s="3" t="s">
        <v>83</v>
      </c>
      <c r="P233" s="3" t="s">
        <v>37</v>
      </c>
      <c r="Q233" s="3" t="s">
        <v>267</v>
      </c>
      <c r="R233" s="3" t="s">
        <v>59</v>
      </c>
      <c r="S233" s="3" t="s">
        <v>68</v>
      </c>
      <c r="T233" s="3" t="s">
        <v>41</v>
      </c>
      <c r="U233" s="3" t="s">
        <v>42</v>
      </c>
      <c r="V233" s="3" t="s">
        <v>70</v>
      </c>
      <c r="W233" s="3" t="s">
        <v>71</v>
      </c>
      <c r="X233" s="3" t="s">
        <v>71</v>
      </c>
      <c r="Y233" s="3" t="s">
        <v>72</v>
      </c>
      <c r="Z233" s="3" t="s">
        <v>43</v>
      </c>
      <c r="AA233" s="3" t="s">
        <v>73</v>
      </c>
      <c r="AB233" s="3" t="s">
        <v>47</v>
      </c>
    </row>
    <row r="234" spans="1:28" ht="12.75" x14ac:dyDescent="0.2">
      <c r="A234" s="3">
        <v>47</v>
      </c>
      <c r="B234" s="3" t="s">
        <v>28</v>
      </c>
      <c r="C234" s="3">
        <v>4</v>
      </c>
      <c r="D234" s="3" t="s">
        <v>49</v>
      </c>
      <c r="E234" s="3" t="s">
        <v>115</v>
      </c>
      <c r="F234" s="3">
        <v>4</v>
      </c>
      <c r="G234" s="3">
        <v>6</v>
      </c>
      <c r="H234" s="3">
        <v>1</v>
      </c>
      <c r="I234" s="3" t="s">
        <v>161</v>
      </c>
      <c r="J234" s="3">
        <v>2</v>
      </c>
      <c r="K234" s="3" t="s">
        <v>51</v>
      </c>
      <c r="L234" s="3" t="s">
        <v>52</v>
      </c>
      <c r="M234" s="3" t="s">
        <v>215</v>
      </c>
      <c r="N234" s="3" t="s">
        <v>35</v>
      </c>
      <c r="O234" s="3" t="s">
        <v>83</v>
      </c>
      <c r="P234" s="3" t="s">
        <v>37</v>
      </c>
      <c r="Q234" s="3" t="s">
        <v>368</v>
      </c>
      <c r="R234" s="3" t="s">
        <v>39</v>
      </c>
      <c r="S234" s="3" t="s">
        <v>68</v>
      </c>
      <c r="T234" s="3" t="s">
        <v>43</v>
      </c>
      <c r="U234" s="3" t="s">
        <v>95</v>
      </c>
      <c r="V234" s="3" t="s">
        <v>69</v>
      </c>
      <c r="W234" s="3" t="s">
        <v>71</v>
      </c>
      <c r="X234" s="3" t="s">
        <v>79</v>
      </c>
      <c r="Y234" s="3" t="s">
        <v>71</v>
      </c>
      <c r="Z234" s="3" t="s">
        <v>43</v>
      </c>
      <c r="AA234" s="3" t="s">
        <v>46</v>
      </c>
      <c r="AB234" s="3" t="s">
        <v>154</v>
      </c>
    </row>
    <row r="235" spans="1:28" ht="12.75" x14ac:dyDescent="0.2">
      <c r="A235" s="3">
        <v>37</v>
      </c>
      <c r="B235" s="3" t="s">
        <v>28</v>
      </c>
      <c r="C235" s="3">
        <v>5</v>
      </c>
      <c r="D235" s="3" t="s">
        <v>49</v>
      </c>
      <c r="E235" s="3" t="s">
        <v>156</v>
      </c>
      <c r="F235" s="3">
        <v>1</v>
      </c>
      <c r="G235" s="3">
        <v>2</v>
      </c>
      <c r="H235" s="3" t="s">
        <v>479</v>
      </c>
      <c r="I235" s="3" t="s">
        <v>127</v>
      </c>
      <c r="J235" s="3">
        <v>2</v>
      </c>
      <c r="K235" s="3" t="s">
        <v>51</v>
      </c>
      <c r="L235" s="3" t="s">
        <v>36</v>
      </c>
      <c r="M235" s="3" t="s">
        <v>133</v>
      </c>
      <c r="N235" s="3" t="s">
        <v>82</v>
      </c>
      <c r="O235" s="3" t="s">
        <v>83</v>
      </c>
      <c r="P235" s="3" t="s">
        <v>141</v>
      </c>
      <c r="Q235" s="3" t="s">
        <v>369</v>
      </c>
      <c r="R235" s="3" t="s">
        <v>136</v>
      </c>
      <c r="S235" s="3" t="s">
        <v>40</v>
      </c>
      <c r="T235" s="3" t="s">
        <v>45</v>
      </c>
      <c r="U235" s="3" t="s">
        <v>43</v>
      </c>
      <c r="V235" s="3" t="s">
        <v>69</v>
      </c>
      <c r="W235" s="3" t="s">
        <v>43</v>
      </c>
      <c r="X235" s="3" t="s">
        <v>71</v>
      </c>
      <c r="Y235" s="3" t="s">
        <v>43</v>
      </c>
      <c r="Z235" s="3" t="s">
        <v>45</v>
      </c>
      <c r="AA235" s="3" t="s">
        <v>72</v>
      </c>
      <c r="AB235" s="3" t="s">
        <v>101</v>
      </c>
    </row>
    <row r="236" spans="1:28" ht="12.75" x14ac:dyDescent="0.2">
      <c r="A236" s="3">
        <v>30</v>
      </c>
      <c r="B236" s="3" t="s">
        <v>28</v>
      </c>
      <c r="C236" s="3">
        <v>3</v>
      </c>
      <c r="D236" s="3" t="s">
        <v>49</v>
      </c>
      <c r="E236" s="3" t="s">
        <v>62</v>
      </c>
      <c r="F236" s="3">
        <v>0</v>
      </c>
      <c r="H236" s="3" t="s">
        <v>90</v>
      </c>
      <c r="I236" s="3" t="s">
        <v>80</v>
      </c>
      <c r="J236" s="3">
        <v>10</v>
      </c>
      <c r="K236" s="3" t="s">
        <v>109</v>
      </c>
      <c r="L236" s="3" t="s">
        <v>33</v>
      </c>
      <c r="M236" s="3" t="s">
        <v>221</v>
      </c>
      <c r="N236" s="3" t="s">
        <v>54</v>
      </c>
      <c r="O236" s="3" t="s">
        <v>118</v>
      </c>
      <c r="P236" s="3" t="s">
        <v>37</v>
      </c>
      <c r="Q236" s="3" t="s">
        <v>370</v>
      </c>
      <c r="R236" s="3" t="s">
        <v>59</v>
      </c>
      <c r="S236" s="3" t="s">
        <v>69</v>
      </c>
      <c r="T236" s="3" t="s">
        <v>95</v>
      </c>
      <c r="U236" s="3" t="s">
        <v>42</v>
      </c>
      <c r="V236" s="3" t="s">
        <v>43</v>
      </c>
      <c r="W236" s="3" t="s">
        <v>71</v>
      </c>
      <c r="X236" s="3" t="s">
        <v>39</v>
      </c>
      <c r="Y236" s="3" t="s">
        <v>43</v>
      </c>
      <c r="Z236" s="3" t="s">
        <v>45</v>
      </c>
      <c r="AA236" s="3" t="s">
        <v>46</v>
      </c>
      <c r="AB236" s="3" t="s">
        <v>101</v>
      </c>
    </row>
    <row r="237" spans="1:28" ht="12.75" x14ac:dyDescent="0.2">
      <c r="A237" s="3">
        <v>32</v>
      </c>
      <c r="B237" s="3" t="s">
        <v>48</v>
      </c>
      <c r="C237" s="3">
        <v>3</v>
      </c>
      <c r="D237" s="3" t="s">
        <v>49</v>
      </c>
      <c r="E237" s="3" t="s">
        <v>115</v>
      </c>
      <c r="F237" s="3">
        <v>1</v>
      </c>
      <c r="G237" s="3">
        <v>2</v>
      </c>
      <c r="H237" s="3" t="s">
        <v>479</v>
      </c>
      <c r="I237" s="3" t="s">
        <v>371</v>
      </c>
      <c r="J237" s="3">
        <v>3</v>
      </c>
      <c r="K237" s="3" t="s">
        <v>103</v>
      </c>
      <c r="L237" s="3" t="s">
        <v>98</v>
      </c>
      <c r="M237" s="3" t="s">
        <v>34</v>
      </c>
      <c r="N237" s="3" t="s">
        <v>122</v>
      </c>
      <c r="O237" s="3" t="s">
        <v>86</v>
      </c>
      <c r="P237" s="3" t="s">
        <v>37</v>
      </c>
      <c r="Q237" s="3" t="s">
        <v>372</v>
      </c>
      <c r="R237" s="3" t="s">
        <v>39</v>
      </c>
      <c r="S237" s="3" t="s">
        <v>39</v>
      </c>
      <c r="T237" s="3" t="s">
        <v>43</v>
      </c>
      <c r="U237" s="3" t="s">
        <v>95</v>
      </c>
      <c r="V237" s="3" t="s">
        <v>95</v>
      </c>
      <c r="W237" s="3" t="s">
        <v>71</v>
      </c>
      <c r="X237" s="3" t="s">
        <v>79</v>
      </c>
      <c r="Y237" s="3" t="s">
        <v>43</v>
      </c>
      <c r="Z237" s="3" t="s">
        <v>44</v>
      </c>
      <c r="AA237" s="3" t="s">
        <v>46</v>
      </c>
      <c r="AB237" s="3" t="s">
        <v>101</v>
      </c>
    </row>
    <row r="238" spans="1:28" ht="12.75" x14ac:dyDescent="0.2">
      <c r="A238" s="3">
        <v>38</v>
      </c>
      <c r="B238" s="3" t="s">
        <v>28</v>
      </c>
      <c r="C238" s="3">
        <v>5</v>
      </c>
      <c r="D238" s="3" t="s">
        <v>49</v>
      </c>
      <c r="E238" s="3" t="s">
        <v>62</v>
      </c>
      <c r="F238" s="3">
        <v>3</v>
      </c>
      <c r="G238" s="3">
        <v>4</v>
      </c>
      <c r="H238" s="3">
        <v>4</v>
      </c>
      <c r="I238" s="3" t="s">
        <v>250</v>
      </c>
      <c r="J238" s="3">
        <v>3</v>
      </c>
      <c r="K238" s="3" t="s">
        <v>32</v>
      </c>
      <c r="L238" s="3" t="s">
        <v>98</v>
      </c>
      <c r="M238" s="3" t="s">
        <v>151</v>
      </c>
      <c r="N238" s="3" t="s">
        <v>54</v>
      </c>
      <c r="O238" s="3" t="s">
        <v>55</v>
      </c>
      <c r="P238" s="3" t="s">
        <v>37</v>
      </c>
      <c r="Q238" s="3" t="s">
        <v>256</v>
      </c>
      <c r="R238" s="3" t="s">
        <v>59</v>
      </c>
      <c r="S238" s="3" t="s">
        <v>59</v>
      </c>
      <c r="T238" s="3" t="s">
        <v>43</v>
      </c>
      <c r="U238" s="3" t="s">
        <v>95</v>
      </c>
      <c r="V238" s="3" t="s">
        <v>69</v>
      </c>
      <c r="W238" s="3" t="s">
        <v>71</v>
      </c>
      <c r="X238" s="3" t="s">
        <v>43</v>
      </c>
      <c r="Y238" s="3" t="s">
        <v>43</v>
      </c>
      <c r="Z238" s="3" t="s">
        <v>45</v>
      </c>
      <c r="AA238" s="3" t="s">
        <v>73</v>
      </c>
      <c r="AB238" s="3" t="s">
        <v>47</v>
      </c>
    </row>
    <row r="239" spans="1:28" ht="12.75" x14ac:dyDescent="0.2">
      <c r="A239" s="3">
        <v>39</v>
      </c>
      <c r="B239" s="3" t="s">
        <v>28</v>
      </c>
      <c r="C239" s="3">
        <v>3</v>
      </c>
      <c r="D239" s="3" t="s">
        <v>49</v>
      </c>
      <c r="E239" s="3" t="s">
        <v>156</v>
      </c>
      <c r="F239" s="3">
        <v>2</v>
      </c>
      <c r="G239" s="3">
        <v>6</v>
      </c>
      <c r="H239" s="3" t="s">
        <v>479</v>
      </c>
      <c r="I239" s="3" t="s">
        <v>139</v>
      </c>
      <c r="J239" s="3">
        <v>5</v>
      </c>
      <c r="K239" s="3" t="s">
        <v>51</v>
      </c>
      <c r="L239" s="3" t="s">
        <v>52</v>
      </c>
      <c r="M239" s="3" t="s">
        <v>180</v>
      </c>
      <c r="N239" s="3" t="s">
        <v>82</v>
      </c>
      <c r="O239" s="3" t="s">
        <v>181</v>
      </c>
      <c r="P239" s="3" t="s">
        <v>141</v>
      </c>
      <c r="Q239" s="3" t="s">
        <v>373</v>
      </c>
      <c r="R239" s="3" t="s">
        <v>59</v>
      </c>
      <c r="S239" s="3" t="s">
        <v>70</v>
      </c>
      <c r="T239" s="3" t="s">
        <v>40</v>
      </c>
      <c r="U239" s="3" t="s">
        <v>95</v>
      </c>
      <c r="V239" s="3" t="s">
        <v>70</v>
      </c>
      <c r="W239" s="3" t="s">
        <v>71</v>
      </c>
      <c r="X239" s="3" t="s">
        <v>71</v>
      </c>
      <c r="Y239" s="3" t="s">
        <v>43</v>
      </c>
      <c r="Z239" s="3" t="s">
        <v>43</v>
      </c>
      <c r="AA239" s="3" t="s">
        <v>73</v>
      </c>
      <c r="AB239" s="3" t="s">
        <v>47</v>
      </c>
    </row>
    <row r="240" spans="1:28" ht="12.75" x14ac:dyDescent="0.2">
      <c r="A240" s="3">
        <v>36</v>
      </c>
      <c r="B240" s="3" t="s">
        <v>48</v>
      </c>
      <c r="C240" s="3">
        <v>3</v>
      </c>
      <c r="D240" s="3" t="s">
        <v>49</v>
      </c>
      <c r="E240" s="3" t="s">
        <v>115</v>
      </c>
      <c r="F240" s="3">
        <v>0</v>
      </c>
      <c r="G240" s="3">
        <v>0</v>
      </c>
      <c r="H240" s="3" t="s">
        <v>479</v>
      </c>
      <c r="I240" s="3" t="s">
        <v>112</v>
      </c>
      <c r="J240" s="3">
        <v>0</v>
      </c>
      <c r="K240" s="3" t="s">
        <v>51</v>
      </c>
      <c r="L240" s="3" t="s">
        <v>118</v>
      </c>
      <c r="M240" s="3" t="s">
        <v>75</v>
      </c>
      <c r="N240" s="3" t="s">
        <v>82</v>
      </c>
      <c r="O240" s="3" t="s">
        <v>86</v>
      </c>
      <c r="P240" s="3" t="s">
        <v>37</v>
      </c>
      <c r="Q240" s="3" t="s">
        <v>87</v>
      </c>
      <c r="R240" s="3" t="s">
        <v>59</v>
      </c>
      <c r="S240" s="3" t="s">
        <v>68</v>
      </c>
      <c r="T240" s="3" t="s">
        <v>43</v>
      </c>
      <c r="U240" s="3" t="s">
        <v>43</v>
      </c>
      <c r="V240" s="3" t="s">
        <v>43</v>
      </c>
      <c r="W240" s="3" t="s">
        <v>78</v>
      </c>
      <c r="X240" s="3" t="s">
        <v>79</v>
      </c>
      <c r="Y240" s="3" t="s">
        <v>71</v>
      </c>
      <c r="Z240" s="3" t="s">
        <v>71</v>
      </c>
      <c r="AA240" s="3" t="s">
        <v>73</v>
      </c>
      <c r="AB240" s="3" t="s">
        <v>47</v>
      </c>
    </row>
    <row r="241" spans="1:28" ht="12.75" x14ac:dyDescent="0.2">
      <c r="A241" s="3">
        <v>43</v>
      </c>
      <c r="B241" s="3" t="s">
        <v>28</v>
      </c>
      <c r="C241" s="3">
        <v>2</v>
      </c>
      <c r="D241" s="3" t="s">
        <v>29</v>
      </c>
      <c r="E241" s="3" t="s">
        <v>89</v>
      </c>
      <c r="F241" s="3">
        <v>0</v>
      </c>
      <c r="G241" s="3">
        <v>0</v>
      </c>
      <c r="H241" s="3">
        <v>3</v>
      </c>
      <c r="I241" s="3" t="s">
        <v>374</v>
      </c>
      <c r="J241" s="3">
        <v>2</v>
      </c>
      <c r="K241" s="3" t="s">
        <v>51</v>
      </c>
      <c r="L241" s="3" t="s">
        <v>52</v>
      </c>
      <c r="M241" s="3" t="s">
        <v>180</v>
      </c>
      <c r="N241" s="3" t="s">
        <v>82</v>
      </c>
      <c r="O241" s="3" t="s">
        <v>86</v>
      </c>
      <c r="P241" s="3" t="s">
        <v>37</v>
      </c>
      <c r="Q241" s="3" t="s">
        <v>87</v>
      </c>
      <c r="R241" s="3" t="s">
        <v>94</v>
      </c>
      <c r="S241" s="3" t="s">
        <v>68</v>
      </c>
      <c r="T241" s="3" t="s">
        <v>43</v>
      </c>
      <c r="U241" s="3" t="s">
        <v>43</v>
      </c>
      <c r="V241" s="3" t="s">
        <v>88</v>
      </c>
      <c r="W241" s="3" t="s">
        <v>71</v>
      </c>
      <c r="X241" s="3" t="s">
        <v>79</v>
      </c>
      <c r="Y241" s="3" t="s">
        <v>44</v>
      </c>
      <c r="Z241" s="3" t="s">
        <v>71</v>
      </c>
      <c r="AA241" s="3" t="s">
        <v>73</v>
      </c>
      <c r="AB241" s="3" t="s">
        <v>47</v>
      </c>
    </row>
    <row r="242" spans="1:28" ht="12.75" x14ac:dyDescent="0.2">
      <c r="A242" s="3">
        <v>33</v>
      </c>
      <c r="B242" s="3" t="s">
        <v>48</v>
      </c>
      <c r="C242" s="3">
        <v>5</v>
      </c>
      <c r="D242" s="3" t="s">
        <v>29</v>
      </c>
      <c r="E242" s="3" t="s">
        <v>89</v>
      </c>
      <c r="F242" s="3">
        <v>3</v>
      </c>
      <c r="G242" s="3">
        <v>1</v>
      </c>
      <c r="H242" s="3" t="s">
        <v>479</v>
      </c>
      <c r="I242" s="3" t="s">
        <v>295</v>
      </c>
      <c r="K242" s="3" t="s">
        <v>109</v>
      </c>
      <c r="L242" s="3" t="s">
        <v>98</v>
      </c>
      <c r="M242" s="3" t="s">
        <v>158</v>
      </c>
      <c r="N242" s="3" t="s">
        <v>82</v>
      </c>
      <c r="O242" s="3" t="s">
        <v>83</v>
      </c>
      <c r="P242" s="3" t="s">
        <v>37</v>
      </c>
      <c r="Q242" s="3" t="s">
        <v>84</v>
      </c>
      <c r="R242" s="3" t="s">
        <v>94</v>
      </c>
      <c r="S242" s="3" t="s">
        <v>39</v>
      </c>
      <c r="T242" s="3" t="s">
        <v>43</v>
      </c>
      <c r="U242" s="3" t="s">
        <v>95</v>
      </c>
      <c r="V242" s="3" t="s">
        <v>95</v>
      </c>
      <c r="W242" s="3" t="s">
        <v>71</v>
      </c>
      <c r="X242" s="3" t="s">
        <v>79</v>
      </c>
      <c r="Y242" s="3" t="s">
        <v>44</v>
      </c>
      <c r="Z242" s="3" t="s">
        <v>71</v>
      </c>
      <c r="AA242" s="3" t="s">
        <v>73</v>
      </c>
    </row>
    <row r="243" spans="1:28" ht="12.75" x14ac:dyDescent="0.2">
      <c r="A243" s="3">
        <v>47</v>
      </c>
      <c r="B243" s="3" t="s">
        <v>28</v>
      </c>
      <c r="C243" s="3">
        <v>4</v>
      </c>
      <c r="D243" s="3" t="s">
        <v>29</v>
      </c>
      <c r="E243" s="3" t="s">
        <v>89</v>
      </c>
      <c r="F243" s="3">
        <v>0</v>
      </c>
      <c r="G243" s="3">
        <v>2</v>
      </c>
      <c r="H243" s="3">
        <v>3</v>
      </c>
      <c r="I243" s="3" t="s">
        <v>102</v>
      </c>
      <c r="J243" s="3">
        <v>2</v>
      </c>
      <c r="K243" s="3" t="s">
        <v>51</v>
      </c>
      <c r="L243" s="3" t="s">
        <v>98</v>
      </c>
      <c r="M243" s="3" t="s">
        <v>375</v>
      </c>
      <c r="N243" s="3" t="s">
        <v>82</v>
      </c>
      <c r="O243" s="3" t="s">
        <v>55</v>
      </c>
      <c r="P243" s="3" t="s">
        <v>37</v>
      </c>
      <c r="Q243" s="3" t="s">
        <v>235</v>
      </c>
      <c r="R243" s="3" t="s">
        <v>39</v>
      </c>
      <c r="S243" s="3" t="s">
        <v>68</v>
      </c>
      <c r="T243" s="3" t="s">
        <v>43</v>
      </c>
      <c r="U243" s="3" t="s">
        <v>39</v>
      </c>
      <c r="V243" s="3" t="s">
        <v>69</v>
      </c>
      <c r="W243" s="3" t="s">
        <v>69</v>
      </c>
      <c r="X243" s="3" t="s">
        <v>71</v>
      </c>
      <c r="Y243" s="3" t="s">
        <v>71</v>
      </c>
      <c r="Z243" s="3" t="s">
        <v>45</v>
      </c>
      <c r="AA243" s="3" t="s">
        <v>46</v>
      </c>
      <c r="AB243" s="3" t="s">
        <v>154</v>
      </c>
    </row>
    <row r="244" spans="1:28" ht="12.75" x14ac:dyDescent="0.2">
      <c r="A244" s="3">
        <v>26</v>
      </c>
      <c r="B244" s="3" t="s">
        <v>131</v>
      </c>
      <c r="C244" s="3">
        <v>3</v>
      </c>
      <c r="D244" s="3" t="s">
        <v>204</v>
      </c>
      <c r="E244" s="3" t="s">
        <v>30</v>
      </c>
      <c r="F244" s="3">
        <v>3</v>
      </c>
      <c r="G244" s="3">
        <v>1</v>
      </c>
      <c r="H244" s="3">
        <v>2</v>
      </c>
      <c r="I244" s="3" t="s">
        <v>376</v>
      </c>
      <c r="J244" s="3">
        <v>2</v>
      </c>
      <c r="K244" s="3" t="s">
        <v>32</v>
      </c>
      <c r="L244" s="3" t="s">
        <v>33</v>
      </c>
      <c r="M244" s="3" t="s">
        <v>133</v>
      </c>
      <c r="N244" s="3" t="s">
        <v>162</v>
      </c>
      <c r="O244" s="3" t="s">
        <v>36</v>
      </c>
      <c r="P244" s="3" t="s">
        <v>37</v>
      </c>
      <c r="Q244" s="3" t="s">
        <v>377</v>
      </c>
      <c r="R244" s="3" t="s">
        <v>153</v>
      </c>
      <c r="S244" s="3" t="s">
        <v>68</v>
      </c>
      <c r="T244" s="3" t="s">
        <v>40</v>
      </c>
      <c r="U244" s="3" t="s">
        <v>42</v>
      </c>
      <c r="V244" s="3" t="s">
        <v>69</v>
      </c>
      <c r="W244" s="3" t="s">
        <v>39</v>
      </c>
      <c r="X244" s="3" t="s">
        <v>43</v>
      </c>
      <c r="Y244" s="3" t="s">
        <v>43</v>
      </c>
      <c r="Z244" s="3" t="s">
        <v>45</v>
      </c>
      <c r="AA244" s="3" t="s">
        <v>46</v>
      </c>
      <c r="AB244" s="3" t="s">
        <v>154</v>
      </c>
    </row>
    <row r="245" spans="1:28" ht="12.75" x14ac:dyDescent="0.2">
      <c r="A245" s="3">
        <v>33</v>
      </c>
      <c r="B245" s="3" t="s">
        <v>131</v>
      </c>
      <c r="C245" s="3">
        <v>7</v>
      </c>
      <c r="D245" s="3" t="s">
        <v>49</v>
      </c>
      <c r="E245" s="3" t="s">
        <v>30</v>
      </c>
      <c r="F245" s="3">
        <v>3</v>
      </c>
      <c r="G245" s="3">
        <v>3</v>
      </c>
      <c r="H245" s="3" t="s">
        <v>479</v>
      </c>
      <c r="I245" s="3" t="s">
        <v>378</v>
      </c>
      <c r="J245" s="3">
        <v>5</v>
      </c>
      <c r="K245" s="3" t="s">
        <v>32</v>
      </c>
      <c r="L245" s="3" t="s">
        <v>125</v>
      </c>
      <c r="M245" s="3" t="s">
        <v>180</v>
      </c>
      <c r="N245" s="3" t="s">
        <v>54</v>
      </c>
      <c r="O245" s="3" t="s">
        <v>83</v>
      </c>
      <c r="P245" s="3" t="s">
        <v>37</v>
      </c>
      <c r="Q245" s="3" t="s">
        <v>379</v>
      </c>
      <c r="R245" s="3" t="s">
        <v>165</v>
      </c>
      <c r="T245" s="3" t="s">
        <v>41</v>
      </c>
      <c r="U245" s="3" t="s">
        <v>95</v>
      </c>
      <c r="V245" s="3" t="s">
        <v>69</v>
      </c>
      <c r="W245" s="3" t="s">
        <v>71</v>
      </c>
      <c r="X245" s="3" t="s">
        <v>71</v>
      </c>
      <c r="Y245" s="3" t="s">
        <v>43</v>
      </c>
      <c r="Z245" s="3" t="s">
        <v>43</v>
      </c>
      <c r="AA245" s="3" t="s">
        <v>73</v>
      </c>
      <c r="AB245" s="3" t="s">
        <v>47</v>
      </c>
    </row>
    <row r="246" spans="1:28" ht="12.75" x14ac:dyDescent="0.2">
      <c r="A246" s="3">
        <v>30</v>
      </c>
      <c r="B246" s="3" t="s">
        <v>138</v>
      </c>
      <c r="C246" s="3">
        <v>2</v>
      </c>
      <c r="D246" s="3" t="s">
        <v>49</v>
      </c>
      <c r="E246" s="3" t="s">
        <v>30</v>
      </c>
      <c r="F246" s="3">
        <v>0</v>
      </c>
      <c r="G246" s="3">
        <v>2</v>
      </c>
      <c r="H246" s="3" t="s">
        <v>479</v>
      </c>
      <c r="I246" s="3" t="s">
        <v>139</v>
      </c>
      <c r="J246" s="3">
        <v>1</v>
      </c>
      <c r="K246" s="3" t="s">
        <v>51</v>
      </c>
      <c r="L246" s="3" t="s">
        <v>52</v>
      </c>
      <c r="M246" s="3" t="s">
        <v>140</v>
      </c>
      <c r="N246" s="3" t="s">
        <v>76</v>
      </c>
      <c r="O246" s="3" t="s">
        <v>55</v>
      </c>
      <c r="P246" s="3" t="s">
        <v>141</v>
      </c>
      <c r="Q246" s="3" t="s">
        <v>123</v>
      </c>
      <c r="R246" s="3" t="s">
        <v>39</v>
      </c>
      <c r="S246" s="3" t="s">
        <v>69</v>
      </c>
      <c r="T246" s="3" t="s">
        <v>41</v>
      </c>
      <c r="U246" s="3" t="s">
        <v>95</v>
      </c>
      <c r="V246" s="3" t="s">
        <v>95</v>
      </c>
      <c r="W246" s="3" t="s">
        <v>71</v>
      </c>
      <c r="X246" s="3" t="s">
        <v>71</v>
      </c>
      <c r="Y246" s="3" t="s">
        <v>43</v>
      </c>
      <c r="Z246" s="3" t="s">
        <v>43</v>
      </c>
      <c r="AA246" s="3" t="s">
        <v>72</v>
      </c>
      <c r="AB246" s="3" t="s">
        <v>47</v>
      </c>
    </row>
    <row r="247" spans="1:28" ht="12.75" x14ac:dyDescent="0.2">
      <c r="A247" s="3">
        <v>40</v>
      </c>
      <c r="B247" s="3" t="s">
        <v>48</v>
      </c>
      <c r="C247" s="3">
        <v>4</v>
      </c>
      <c r="D247" s="3" t="s">
        <v>29</v>
      </c>
      <c r="E247" s="3" t="s">
        <v>115</v>
      </c>
      <c r="F247" s="3">
        <v>0</v>
      </c>
      <c r="G247" s="3">
        <v>7</v>
      </c>
      <c r="H247" s="3" t="s">
        <v>90</v>
      </c>
      <c r="I247" s="3" t="s">
        <v>380</v>
      </c>
      <c r="J247" s="3">
        <v>10</v>
      </c>
      <c r="K247" s="3" t="s">
        <v>103</v>
      </c>
      <c r="L247" s="3" t="s">
        <v>98</v>
      </c>
      <c r="M247" s="3" t="s">
        <v>381</v>
      </c>
      <c r="N247" s="3" t="s">
        <v>35</v>
      </c>
      <c r="O247" s="3" t="s">
        <v>86</v>
      </c>
      <c r="P247" s="3" t="s">
        <v>37</v>
      </c>
      <c r="Q247" s="3" t="s">
        <v>382</v>
      </c>
      <c r="R247" s="3" t="s">
        <v>59</v>
      </c>
      <c r="S247" s="3" t="s">
        <v>69</v>
      </c>
      <c r="T247" s="3" t="s">
        <v>43</v>
      </c>
      <c r="U247" s="3" t="s">
        <v>43</v>
      </c>
      <c r="V247" s="3" t="s">
        <v>59</v>
      </c>
      <c r="W247" s="3" t="s">
        <v>78</v>
      </c>
      <c r="X247" s="3" t="s">
        <v>79</v>
      </c>
      <c r="Y247" s="3" t="s">
        <v>71</v>
      </c>
      <c r="Z247" s="3" t="s">
        <v>71</v>
      </c>
      <c r="AA247" s="3" t="s">
        <v>72</v>
      </c>
      <c r="AB247" s="3" t="s">
        <v>47</v>
      </c>
    </row>
    <row r="248" spans="1:28" ht="12.75" x14ac:dyDescent="0.2">
      <c r="A248" s="3">
        <v>39</v>
      </c>
      <c r="B248" s="3" t="s">
        <v>28</v>
      </c>
      <c r="C248" s="3">
        <v>5</v>
      </c>
      <c r="D248" s="3" t="s">
        <v>204</v>
      </c>
      <c r="E248" s="3" t="s">
        <v>30</v>
      </c>
      <c r="F248" s="3">
        <v>2</v>
      </c>
      <c r="G248" s="3">
        <v>1</v>
      </c>
      <c r="H248" s="3" t="s">
        <v>479</v>
      </c>
      <c r="I248" s="3" t="s">
        <v>383</v>
      </c>
      <c r="J248" s="3">
        <v>3</v>
      </c>
      <c r="K248" s="3" t="s">
        <v>51</v>
      </c>
      <c r="L248" s="3" t="s">
        <v>36</v>
      </c>
      <c r="M248" s="3" t="s">
        <v>296</v>
      </c>
      <c r="N248" s="3" t="s">
        <v>35</v>
      </c>
      <c r="O248" s="3" t="s">
        <v>83</v>
      </c>
      <c r="P248" s="3" t="s">
        <v>37</v>
      </c>
      <c r="Q248" s="3" t="s">
        <v>84</v>
      </c>
      <c r="R248" s="3" t="s">
        <v>136</v>
      </c>
      <c r="S248" s="3" t="s">
        <v>68</v>
      </c>
      <c r="T248" s="3" t="s">
        <v>95</v>
      </c>
      <c r="U248" s="3" t="s">
        <v>59</v>
      </c>
      <c r="V248" s="3" t="s">
        <v>59</v>
      </c>
      <c r="W248" s="3" t="s">
        <v>43</v>
      </c>
      <c r="X248" s="3" t="s">
        <v>71</v>
      </c>
      <c r="Y248" s="3" t="s">
        <v>71</v>
      </c>
      <c r="Z248" s="3" t="s">
        <v>43</v>
      </c>
      <c r="AA248" s="3" t="s">
        <v>73</v>
      </c>
      <c r="AB248" s="3" t="s">
        <v>101</v>
      </c>
    </row>
    <row r="249" spans="1:28" ht="12.75" x14ac:dyDescent="0.2">
      <c r="A249" s="3">
        <v>44</v>
      </c>
      <c r="B249" s="3" t="s">
        <v>48</v>
      </c>
      <c r="C249" s="3">
        <v>4</v>
      </c>
      <c r="D249" s="3" t="s">
        <v>49</v>
      </c>
      <c r="E249" s="3" t="s">
        <v>107</v>
      </c>
      <c r="F249" s="3">
        <v>1</v>
      </c>
      <c r="G249" s="3">
        <v>8</v>
      </c>
      <c r="H249" s="3" t="s">
        <v>90</v>
      </c>
      <c r="I249" s="3" t="s">
        <v>102</v>
      </c>
      <c r="J249" s="3">
        <v>3</v>
      </c>
      <c r="K249" s="3" t="s">
        <v>109</v>
      </c>
      <c r="L249" s="3" t="s">
        <v>33</v>
      </c>
      <c r="M249" s="3" t="s">
        <v>180</v>
      </c>
      <c r="N249" s="3" t="s">
        <v>82</v>
      </c>
      <c r="O249" s="3" t="s">
        <v>36</v>
      </c>
      <c r="P249" s="3" t="s">
        <v>37</v>
      </c>
      <c r="R249" s="3" t="s">
        <v>94</v>
      </c>
      <c r="S249" s="3" t="s">
        <v>59</v>
      </c>
      <c r="T249" s="3" t="s">
        <v>41</v>
      </c>
      <c r="U249" s="3" t="s">
        <v>42</v>
      </c>
      <c r="V249" s="3" t="s">
        <v>137</v>
      </c>
      <c r="W249" s="3" t="s">
        <v>78</v>
      </c>
      <c r="X249" s="3" t="s">
        <v>79</v>
      </c>
      <c r="Y249" s="3" t="s">
        <v>44</v>
      </c>
      <c r="Z249" s="3" t="s">
        <v>170</v>
      </c>
      <c r="AA249" s="3" t="s">
        <v>73</v>
      </c>
      <c r="AB249" s="3" t="s">
        <v>47</v>
      </c>
    </row>
    <row r="250" spans="1:28" ht="12.75" x14ac:dyDescent="0.2">
      <c r="A250" s="3">
        <v>50</v>
      </c>
      <c r="B250" s="3" t="s">
        <v>48</v>
      </c>
      <c r="C250" s="3">
        <v>6</v>
      </c>
      <c r="D250" s="3" t="s">
        <v>29</v>
      </c>
      <c r="E250" s="3" t="s">
        <v>107</v>
      </c>
      <c r="F250" s="3">
        <v>0</v>
      </c>
      <c r="G250" s="3">
        <v>1</v>
      </c>
      <c r="H250" s="3">
        <v>2</v>
      </c>
      <c r="I250" s="3" t="s">
        <v>166</v>
      </c>
      <c r="J250" s="3">
        <v>1</v>
      </c>
      <c r="K250" s="3" t="s">
        <v>103</v>
      </c>
      <c r="L250" s="3" t="s">
        <v>33</v>
      </c>
      <c r="M250" s="3" t="s">
        <v>215</v>
      </c>
      <c r="N250" s="3" t="s">
        <v>82</v>
      </c>
      <c r="O250" s="3" t="s">
        <v>83</v>
      </c>
      <c r="P250" s="3" t="s">
        <v>37</v>
      </c>
      <c r="Q250" s="3" t="s">
        <v>114</v>
      </c>
      <c r="R250" s="3" t="s">
        <v>94</v>
      </c>
      <c r="S250" s="3" t="s">
        <v>68</v>
      </c>
      <c r="T250" s="3" t="s">
        <v>43</v>
      </c>
      <c r="U250" s="3" t="s">
        <v>42</v>
      </c>
      <c r="V250" s="3" t="s">
        <v>95</v>
      </c>
      <c r="W250" s="3" t="s">
        <v>78</v>
      </c>
      <c r="X250" s="3" t="s">
        <v>79</v>
      </c>
      <c r="Y250" s="3" t="s">
        <v>72</v>
      </c>
      <c r="Z250" s="3" t="s">
        <v>44</v>
      </c>
      <c r="AA250" s="3" t="s">
        <v>72</v>
      </c>
      <c r="AB250" s="3" t="s">
        <v>47</v>
      </c>
    </row>
    <row r="251" spans="1:28" ht="12.75" x14ac:dyDescent="0.2">
      <c r="A251" s="3">
        <v>43</v>
      </c>
      <c r="B251" s="3" t="s">
        <v>201</v>
      </c>
      <c r="C251" s="3">
        <v>6</v>
      </c>
      <c r="D251" s="3" t="s">
        <v>29</v>
      </c>
      <c r="E251" s="3" t="s">
        <v>156</v>
      </c>
      <c r="F251" s="3">
        <v>1</v>
      </c>
      <c r="G251" s="3">
        <v>2</v>
      </c>
      <c r="H251" s="3" t="s">
        <v>479</v>
      </c>
      <c r="I251" s="3" t="s">
        <v>144</v>
      </c>
      <c r="J251" s="3">
        <v>0</v>
      </c>
      <c r="K251" s="3" t="s">
        <v>32</v>
      </c>
      <c r="L251" s="3" t="s">
        <v>52</v>
      </c>
      <c r="M251" s="3" t="s">
        <v>233</v>
      </c>
      <c r="N251" s="3" t="s">
        <v>82</v>
      </c>
      <c r="O251" s="3" t="s">
        <v>118</v>
      </c>
      <c r="P251" s="3" t="s">
        <v>37</v>
      </c>
      <c r="Q251" s="3" t="s">
        <v>352</v>
      </c>
      <c r="R251" s="3" t="s">
        <v>136</v>
      </c>
      <c r="S251" s="3" t="s">
        <v>68</v>
      </c>
      <c r="T251" s="3" t="s">
        <v>69</v>
      </c>
      <c r="U251" s="3" t="s">
        <v>43</v>
      </c>
      <c r="V251" s="3" t="s">
        <v>70</v>
      </c>
      <c r="W251" s="3" t="s">
        <v>59</v>
      </c>
      <c r="X251" s="3" t="s">
        <v>43</v>
      </c>
      <c r="Y251" s="3" t="s">
        <v>43</v>
      </c>
      <c r="Z251" s="3" t="s">
        <v>45</v>
      </c>
      <c r="AA251" s="3" t="s">
        <v>46</v>
      </c>
      <c r="AB251" s="3" t="s">
        <v>152</v>
      </c>
    </row>
    <row r="252" spans="1:28" ht="12.75" x14ac:dyDescent="0.2">
      <c r="A252" s="3">
        <v>53</v>
      </c>
      <c r="B252" s="3" t="s">
        <v>48</v>
      </c>
      <c r="C252" s="3">
        <v>2</v>
      </c>
      <c r="D252" s="3" t="s">
        <v>49</v>
      </c>
      <c r="E252" s="3" t="s">
        <v>30</v>
      </c>
      <c r="F252" s="3">
        <v>3</v>
      </c>
      <c r="G252" s="3">
        <v>1</v>
      </c>
      <c r="H252" s="3" t="s">
        <v>479</v>
      </c>
      <c r="I252" s="3" t="s">
        <v>314</v>
      </c>
      <c r="J252" s="3">
        <v>0.5</v>
      </c>
      <c r="K252" s="3" t="s">
        <v>51</v>
      </c>
      <c r="L252" s="3" t="s">
        <v>36</v>
      </c>
      <c r="M252" s="3" t="s">
        <v>384</v>
      </c>
      <c r="N252" s="3" t="s">
        <v>82</v>
      </c>
      <c r="O252" s="3" t="s">
        <v>36</v>
      </c>
      <c r="P252" s="3" t="s">
        <v>147</v>
      </c>
      <c r="Q252" s="3" t="s">
        <v>385</v>
      </c>
      <c r="R252" s="3" t="s">
        <v>136</v>
      </c>
      <c r="S252" s="3" t="s">
        <v>69</v>
      </c>
      <c r="T252" s="3" t="s">
        <v>41</v>
      </c>
      <c r="U252" s="3" t="s">
        <v>59</v>
      </c>
      <c r="V252" s="3" t="s">
        <v>69</v>
      </c>
      <c r="W252" s="3" t="s">
        <v>43</v>
      </c>
      <c r="X252" s="3" t="s">
        <v>43</v>
      </c>
      <c r="Y252" s="3" t="s">
        <v>71</v>
      </c>
      <c r="Z252" s="3" t="s">
        <v>43</v>
      </c>
      <c r="AA252" s="3" t="s">
        <v>72</v>
      </c>
      <c r="AB252" s="3" t="s">
        <v>47</v>
      </c>
    </row>
    <row r="253" spans="1:28" ht="12.75" x14ac:dyDescent="0.2">
      <c r="A253" s="3">
        <v>35</v>
      </c>
      <c r="B253" s="3" t="s">
        <v>28</v>
      </c>
      <c r="C253" s="3">
        <v>2</v>
      </c>
      <c r="D253" s="3" t="s">
        <v>49</v>
      </c>
      <c r="E253" s="3" t="s">
        <v>30</v>
      </c>
      <c r="F253" s="3">
        <v>1</v>
      </c>
      <c r="G253" s="3">
        <v>0</v>
      </c>
      <c r="H253" s="3" t="s">
        <v>479</v>
      </c>
      <c r="I253" s="3" t="s">
        <v>112</v>
      </c>
      <c r="J253" s="3">
        <v>1</v>
      </c>
      <c r="K253" s="3" t="s">
        <v>51</v>
      </c>
      <c r="L253" s="3" t="s">
        <v>98</v>
      </c>
      <c r="M253" s="3" t="s">
        <v>245</v>
      </c>
      <c r="N253" s="3" t="s">
        <v>82</v>
      </c>
      <c r="O253" s="3" t="s">
        <v>86</v>
      </c>
      <c r="P253" s="3" t="s">
        <v>37</v>
      </c>
      <c r="Q253" s="3" t="s">
        <v>87</v>
      </c>
      <c r="R253" s="3" t="s">
        <v>165</v>
      </c>
      <c r="S253" s="3" t="s">
        <v>68</v>
      </c>
      <c r="T253" s="3" t="s">
        <v>41</v>
      </c>
      <c r="U253" s="3" t="s">
        <v>59</v>
      </c>
      <c r="V253" s="3" t="s">
        <v>88</v>
      </c>
      <c r="W253" s="3" t="s">
        <v>71</v>
      </c>
      <c r="X253" s="3" t="s">
        <v>71</v>
      </c>
      <c r="Y253" s="3" t="s">
        <v>71</v>
      </c>
      <c r="Z253" s="3" t="s">
        <v>43</v>
      </c>
      <c r="AA253" s="3" t="s">
        <v>73</v>
      </c>
      <c r="AB253" s="3" t="s">
        <v>47</v>
      </c>
    </row>
    <row r="254" spans="1:28" ht="12.75" x14ac:dyDescent="0.2">
      <c r="A254" s="3">
        <v>51</v>
      </c>
      <c r="B254" s="3" t="s">
        <v>48</v>
      </c>
      <c r="C254" s="3">
        <v>5</v>
      </c>
      <c r="D254" s="3" t="s">
        <v>106</v>
      </c>
      <c r="E254" s="3" t="s">
        <v>89</v>
      </c>
      <c r="F254" s="3">
        <v>0</v>
      </c>
      <c r="G254" s="3">
        <v>2</v>
      </c>
      <c r="H254" s="3">
        <v>1</v>
      </c>
      <c r="I254" s="3" t="s">
        <v>102</v>
      </c>
      <c r="J254" s="3">
        <v>0</v>
      </c>
      <c r="K254" s="3" t="s">
        <v>109</v>
      </c>
      <c r="L254" s="3" t="s">
        <v>98</v>
      </c>
      <c r="M254" s="3" t="s">
        <v>34</v>
      </c>
      <c r="N254" s="3" t="s">
        <v>54</v>
      </c>
      <c r="O254" s="3" t="s">
        <v>83</v>
      </c>
      <c r="P254" s="3" t="s">
        <v>37</v>
      </c>
      <c r="Q254" s="3" t="s">
        <v>386</v>
      </c>
      <c r="R254" s="3" t="s">
        <v>39</v>
      </c>
      <c r="S254" s="3" t="s">
        <v>59</v>
      </c>
      <c r="T254" s="3" t="s">
        <v>45</v>
      </c>
      <c r="U254" s="3" t="s">
        <v>95</v>
      </c>
      <c r="V254" s="3" t="s">
        <v>43</v>
      </c>
      <c r="W254" s="3" t="s">
        <v>78</v>
      </c>
      <c r="X254" s="3" t="s">
        <v>79</v>
      </c>
      <c r="Y254" s="3" t="s">
        <v>43</v>
      </c>
      <c r="Z254" s="3" t="s">
        <v>43</v>
      </c>
      <c r="AA254" s="3" t="s">
        <v>73</v>
      </c>
      <c r="AB254" s="3" t="s">
        <v>47</v>
      </c>
    </row>
    <row r="255" spans="1:28" ht="12.75" x14ac:dyDescent="0.2">
      <c r="A255" s="3">
        <v>56</v>
      </c>
      <c r="B255" s="3" t="s">
        <v>48</v>
      </c>
      <c r="C255" s="3">
        <v>2</v>
      </c>
      <c r="D255" s="3" t="s">
        <v>49</v>
      </c>
      <c r="E255" s="3" t="s">
        <v>156</v>
      </c>
      <c r="F255" s="3">
        <v>1</v>
      </c>
      <c r="G255" s="3">
        <v>0</v>
      </c>
      <c r="H255" s="3" t="s">
        <v>479</v>
      </c>
      <c r="I255" s="3" t="s">
        <v>127</v>
      </c>
      <c r="J255" s="3">
        <v>1</v>
      </c>
      <c r="K255" s="3" t="s">
        <v>51</v>
      </c>
      <c r="L255" s="3" t="s">
        <v>64</v>
      </c>
      <c r="M255" s="3" t="s">
        <v>145</v>
      </c>
      <c r="N255" s="3" t="s">
        <v>82</v>
      </c>
      <c r="O255" s="3" t="s">
        <v>86</v>
      </c>
      <c r="P255" s="3" t="s">
        <v>37</v>
      </c>
      <c r="Q255" s="3" t="s">
        <v>87</v>
      </c>
      <c r="R255" s="3" t="s">
        <v>58</v>
      </c>
      <c r="S255" s="3" t="s">
        <v>68</v>
      </c>
      <c r="T255" s="3" t="s">
        <v>41</v>
      </c>
      <c r="U255" s="3" t="s">
        <v>40</v>
      </c>
      <c r="V255" s="3" t="s">
        <v>88</v>
      </c>
      <c r="W255" s="3" t="s">
        <v>39</v>
      </c>
      <c r="X255" s="3" t="s">
        <v>43</v>
      </c>
      <c r="Y255" s="3" t="s">
        <v>45</v>
      </c>
      <c r="Z255" s="3" t="s">
        <v>45</v>
      </c>
      <c r="AA255" s="3" t="s">
        <v>46</v>
      </c>
      <c r="AB255" s="3" t="s">
        <v>61</v>
      </c>
    </row>
    <row r="256" spans="1:28" ht="12.75" x14ac:dyDescent="0.2">
      <c r="A256" s="3">
        <v>42</v>
      </c>
      <c r="B256" s="3" t="s">
        <v>28</v>
      </c>
      <c r="C256" s="3">
        <v>3</v>
      </c>
      <c r="D256" s="3" t="s">
        <v>49</v>
      </c>
      <c r="E256" s="3" t="s">
        <v>30</v>
      </c>
      <c r="F256" s="3">
        <v>4</v>
      </c>
      <c r="G256" s="3">
        <v>3</v>
      </c>
      <c r="H256" s="3">
        <v>3</v>
      </c>
      <c r="I256" s="3" t="s">
        <v>97</v>
      </c>
      <c r="J256" s="3">
        <v>3</v>
      </c>
      <c r="K256" s="3" t="s">
        <v>32</v>
      </c>
      <c r="L256" s="3" t="s">
        <v>125</v>
      </c>
      <c r="M256" s="3" t="s">
        <v>180</v>
      </c>
      <c r="N256" s="3" t="s">
        <v>162</v>
      </c>
      <c r="O256" s="3" t="s">
        <v>86</v>
      </c>
      <c r="P256" s="3" t="s">
        <v>37</v>
      </c>
      <c r="Q256" s="3" t="s">
        <v>77</v>
      </c>
      <c r="R256" s="3" t="s">
        <v>59</v>
      </c>
      <c r="S256" s="3" t="s">
        <v>69</v>
      </c>
      <c r="T256" s="3" t="s">
        <v>41</v>
      </c>
      <c r="U256" s="3" t="s">
        <v>43</v>
      </c>
      <c r="V256" s="3" t="s">
        <v>70</v>
      </c>
      <c r="W256" s="3" t="s">
        <v>71</v>
      </c>
      <c r="X256" s="3" t="s">
        <v>71</v>
      </c>
      <c r="Y256" s="3" t="s">
        <v>43</v>
      </c>
      <c r="Z256" s="3" t="s">
        <v>45</v>
      </c>
      <c r="AA256" s="3" t="s">
        <v>73</v>
      </c>
      <c r="AB256" s="3" t="s">
        <v>101</v>
      </c>
    </row>
    <row r="257" spans="1:28" ht="12.75" x14ac:dyDescent="0.2">
      <c r="A257" s="3">
        <v>45</v>
      </c>
      <c r="B257" s="3" t="s">
        <v>48</v>
      </c>
      <c r="C257" s="3">
        <v>3</v>
      </c>
      <c r="D257" s="3" t="s">
        <v>29</v>
      </c>
      <c r="E257" s="3" t="s">
        <v>89</v>
      </c>
      <c r="F257" s="3">
        <v>1</v>
      </c>
      <c r="G257" s="3">
        <v>2</v>
      </c>
      <c r="H257" s="3">
        <v>3</v>
      </c>
      <c r="I257" s="3" t="s">
        <v>387</v>
      </c>
      <c r="J257" s="3">
        <v>3</v>
      </c>
      <c r="K257" s="3" t="s">
        <v>51</v>
      </c>
      <c r="L257" s="3" t="s">
        <v>98</v>
      </c>
      <c r="M257" s="3" t="s">
        <v>388</v>
      </c>
      <c r="N257" s="3" t="s">
        <v>122</v>
      </c>
      <c r="O257" s="3" t="s">
        <v>36</v>
      </c>
      <c r="P257" s="3" t="s">
        <v>37</v>
      </c>
      <c r="Q257" s="3" t="s">
        <v>249</v>
      </c>
      <c r="R257" s="3" t="s">
        <v>94</v>
      </c>
      <c r="S257" s="3" t="s">
        <v>68</v>
      </c>
      <c r="T257" s="3" t="s">
        <v>43</v>
      </c>
      <c r="U257" s="3" t="s">
        <v>95</v>
      </c>
      <c r="V257" s="3" t="s">
        <v>43</v>
      </c>
      <c r="W257" s="3" t="s">
        <v>78</v>
      </c>
      <c r="X257" s="3" t="s">
        <v>79</v>
      </c>
      <c r="Y257" s="3" t="s">
        <v>71</v>
      </c>
      <c r="Z257" s="3" t="s">
        <v>43</v>
      </c>
      <c r="AA257" s="3" t="s">
        <v>73</v>
      </c>
      <c r="AB257" s="3" t="s">
        <v>47</v>
      </c>
    </row>
    <row r="258" spans="1:28" ht="12.75" x14ac:dyDescent="0.2">
      <c r="A258" s="3">
        <v>44</v>
      </c>
      <c r="B258" s="3" t="s">
        <v>48</v>
      </c>
      <c r="C258" s="3">
        <v>3</v>
      </c>
      <c r="D258" s="3" t="s">
        <v>49</v>
      </c>
      <c r="E258" s="3" t="s">
        <v>107</v>
      </c>
      <c r="F258" s="3">
        <v>0</v>
      </c>
      <c r="G258" s="3">
        <v>2</v>
      </c>
      <c r="H258" s="3" t="s">
        <v>90</v>
      </c>
      <c r="I258" s="3" t="s">
        <v>120</v>
      </c>
      <c r="J258" s="3">
        <v>2</v>
      </c>
      <c r="K258" s="3" t="s">
        <v>103</v>
      </c>
      <c r="L258" s="3" t="s">
        <v>33</v>
      </c>
      <c r="M258" s="3" t="s">
        <v>389</v>
      </c>
      <c r="N258" s="3" t="s">
        <v>178</v>
      </c>
      <c r="O258" s="3" t="s">
        <v>83</v>
      </c>
      <c r="P258" s="3" t="s">
        <v>56</v>
      </c>
      <c r="Q258" s="3" t="s">
        <v>390</v>
      </c>
      <c r="R258" s="3" t="s">
        <v>94</v>
      </c>
      <c r="S258" s="3" t="s">
        <v>68</v>
      </c>
      <c r="T258" s="3" t="s">
        <v>41</v>
      </c>
      <c r="U258" s="3" t="s">
        <v>42</v>
      </c>
      <c r="V258" s="3" t="s">
        <v>43</v>
      </c>
      <c r="W258" s="3" t="s">
        <v>78</v>
      </c>
      <c r="X258" s="3" t="s">
        <v>79</v>
      </c>
      <c r="Y258" s="3" t="s">
        <v>44</v>
      </c>
      <c r="Z258" s="3" t="s">
        <v>71</v>
      </c>
      <c r="AA258" s="3" t="s">
        <v>73</v>
      </c>
      <c r="AB258" s="3" t="s">
        <v>47</v>
      </c>
    </row>
    <row r="259" spans="1:28" ht="12.75" x14ac:dyDescent="0.2">
      <c r="A259" s="3">
        <v>50</v>
      </c>
      <c r="B259" s="3" t="s">
        <v>48</v>
      </c>
      <c r="C259" s="3">
        <v>5</v>
      </c>
      <c r="D259" s="3" t="s">
        <v>49</v>
      </c>
      <c r="E259" s="3" t="s">
        <v>89</v>
      </c>
      <c r="F259" s="3">
        <v>0</v>
      </c>
      <c r="G259" s="3">
        <v>2</v>
      </c>
      <c r="H259" s="3">
        <v>2</v>
      </c>
      <c r="I259" s="3" t="s">
        <v>283</v>
      </c>
      <c r="J259" s="3">
        <v>5</v>
      </c>
      <c r="K259" s="3" t="s">
        <v>103</v>
      </c>
      <c r="L259" s="3" t="s">
        <v>33</v>
      </c>
      <c r="M259" s="3" t="s">
        <v>158</v>
      </c>
      <c r="N259" s="3" t="s">
        <v>82</v>
      </c>
      <c r="O259" s="3" t="s">
        <v>55</v>
      </c>
      <c r="P259" s="3" t="s">
        <v>37</v>
      </c>
      <c r="Q259" s="3" t="s">
        <v>277</v>
      </c>
      <c r="R259" s="3" t="s">
        <v>39</v>
      </c>
      <c r="S259" s="3" t="s">
        <v>59</v>
      </c>
      <c r="T259" s="3" t="s">
        <v>43</v>
      </c>
      <c r="U259" s="3" t="s">
        <v>42</v>
      </c>
      <c r="V259" s="3" t="s">
        <v>39</v>
      </c>
      <c r="W259" s="3" t="s">
        <v>71</v>
      </c>
      <c r="X259" s="3" t="s">
        <v>79</v>
      </c>
      <c r="Y259" s="3" t="s">
        <v>44</v>
      </c>
      <c r="Z259" s="3" t="s">
        <v>71</v>
      </c>
      <c r="AA259" s="3" t="s">
        <v>73</v>
      </c>
      <c r="AB259" s="3" t="s">
        <v>47</v>
      </c>
    </row>
    <row r="260" spans="1:28" ht="12.75" x14ac:dyDescent="0.2">
      <c r="A260" s="3">
        <v>29</v>
      </c>
      <c r="B260" s="3" t="s">
        <v>131</v>
      </c>
      <c r="C260" s="3">
        <v>4</v>
      </c>
      <c r="D260" s="3" t="s">
        <v>29</v>
      </c>
      <c r="E260" s="3" t="s">
        <v>62</v>
      </c>
      <c r="F260" s="3">
        <v>2</v>
      </c>
      <c r="G260" s="3">
        <v>2</v>
      </c>
      <c r="H260" s="3">
        <v>1</v>
      </c>
      <c r="I260" s="3" t="s">
        <v>314</v>
      </c>
      <c r="J260" s="3">
        <v>4</v>
      </c>
      <c r="K260" s="3" t="s">
        <v>51</v>
      </c>
      <c r="L260" s="3" t="s">
        <v>36</v>
      </c>
      <c r="M260" s="3" t="s">
        <v>34</v>
      </c>
      <c r="N260" s="3" t="s">
        <v>162</v>
      </c>
      <c r="O260" s="3" t="s">
        <v>55</v>
      </c>
      <c r="P260" s="3" t="s">
        <v>37</v>
      </c>
      <c r="Q260" s="3" t="s">
        <v>249</v>
      </c>
      <c r="R260" s="3" t="s">
        <v>59</v>
      </c>
      <c r="S260" s="3" t="s">
        <v>69</v>
      </c>
      <c r="T260" s="3" t="s">
        <v>40</v>
      </c>
      <c r="U260" s="3" t="s">
        <v>43</v>
      </c>
      <c r="V260" s="3" t="s">
        <v>69</v>
      </c>
      <c r="W260" s="3" t="s">
        <v>71</v>
      </c>
      <c r="X260" s="3" t="s">
        <v>71</v>
      </c>
      <c r="Y260" s="3" t="s">
        <v>71</v>
      </c>
      <c r="Z260" s="3" t="s">
        <v>45</v>
      </c>
      <c r="AA260" s="3" t="s">
        <v>73</v>
      </c>
      <c r="AB260" s="3" t="s">
        <v>47</v>
      </c>
    </row>
    <row r="261" spans="1:28" ht="12.75" x14ac:dyDescent="0.2">
      <c r="A261" s="3">
        <v>25</v>
      </c>
      <c r="B261" s="3" t="s">
        <v>131</v>
      </c>
      <c r="C261" s="3">
        <v>5</v>
      </c>
      <c r="D261" s="3" t="s">
        <v>192</v>
      </c>
      <c r="E261" s="3" t="s">
        <v>30</v>
      </c>
      <c r="F261" s="3">
        <v>3</v>
      </c>
      <c r="G261" s="3">
        <v>2</v>
      </c>
      <c r="H261" s="3" t="s">
        <v>479</v>
      </c>
      <c r="I261" s="3" t="s">
        <v>127</v>
      </c>
      <c r="J261" s="3">
        <v>5</v>
      </c>
      <c r="K261" s="3" t="s">
        <v>109</v>
      </c>
      <c r="M261" s="3" t="s">
        <v>168</v>
      </c>
      <c r="N261" s="3" t="s">
        <v>54</v>
      </c>
      <c r="O261" s="3" t="s">
        <v>36</v>
      </c>
      <c r="P261" s="3" t="s">
        <v>147</v>
      </c>
      <c r="Q261" s="3" t="s">
        <v>143</v>
      </c>
      <c r="R261" s="3" t="s">
        <v>153</v>
      </c>
      <c r="S261" s="3" t="s">
        <v>39</v>
      </c>
      <c r="T261" s="3" t="s">
        <v>45</v>
      </c>
      <c r="U261" s="3" t="s">
        <v>43</v>
      </c>
      <c r="V261" s="3" t="s">
        <v>39</v>
      </c>
      <c r="W261" s="3" t="s">
        <v>78</v>
      </c>
      <c r="X261" s="3" t="s">
        <v>71</v>
      </c>
      <c r="Y261" s="3" t="s">
        <v>170</v>
      </c>
      <c r="Z261" s="3" t="s">
        <v>45</v>
      </c>
      <c r="AA261" s="3" t="s">
        <v>72</v>
      </c>
    </row>
    <row r="262" spans="1:28" ht="12.75" x14ac:dyDescent="0.2">
      <c r="A262" s="3">
        <v>40</v>
      </c>
      <c r="B262" s="3" t="s">
        <v>28</v>
      </c>
      <c r="C262" s="3">
        <v>4</v>
      </c>
      <c r="D262" s="3" t="s">
        <v>49</v>
      </c>
      <c r="E262" s="3" t="s">
        <v>128</v>
      </c>
      <c r="F262" s="3">
        <v>2</v>
      </c>
      <c r="G262" s="3">
        <v>1</v>
      </c>
      <c r="H262" s="3" t="s">
        <v>479</v>
      </c>
      <c r="I262" s="3" t="s">
        <v>57</v>
      </c>
      <c r="J262" s="3">
        <v>0</v>
      </c>
      <c r="K262" s="3" t="s">
        <v>51</v>
      </c>
      <c r="L262" s="3" t="s">
        <v>129</v>
      </c>
      <c r="M262" s="3" t="s">
        <v>332</v>
      </c>
      <c r="N262" s="3" t="s">
        <v>82</v>
      </c>
      <c r="O262" s="3" t="s">
        <v>86</v>
      </c>
      <c r="P262" s="3" t="s">
        <v>262</v>
      </c>
      <c r="Q262" s="3" t="s">
        <v>391</v>
      </c>
      <c r="R262" s="3" t="s">
        <v>153</v>
      </c>
      <c r="S262" s="3" t="s">
        <v>70</v>
      </c>
      <c r="T262" s="3" t="s">
        <v>40</v>
      </c>
      <c r="U262" s="3" t="s">
        <v>69</v>
      </c>
      <c r="V262" s="3" t="s">
        <v>88</v>
      </c>
      <c r="W262" s="3" t="s">
        <v>43</v>
      </c>
      <c r="X262" s="3" t="s">
        <v>69</v>
      </c>
      <c r="Y262" s="3" t="s">
        <v>43</v>
      </c>
      <c r="Z262" s="3" t="s">
        <v>45</v>
      </c>
      <c r="AA262" s="3" t="s">
        <v>73</v>
      </c>
      <c r="AB262" s="3" t="s">
        <v>101</v>
      </c>
    </row>
    <row r="263" spans="1:28" ht="12.75" x14ac:dyDescent="0.2">
      <c r="A263" s="3">
        <v>26</v>
      </c>
      <c r="B263" s="3" t="s">
        <v>131</v>
      </c>
      <c r="C263" s="3">
        <v>4</v>
      </c>
      <c r="D263" s="3" t="s">
        <v>29</v>
      </c>
      <c r="E263" s="3" t="s">
        <v>62</v>
      </c>
      <c r="F263" s="3">
        <v>5</v>
      </c>
      <c r="G263" s="3">
        <v>0</v>
      </c>
      <c r="H263" s="3">
        <v>5</v>
      </c>
      <c r="I263" s="3" t="s">
        <v>392</v>
      </c>
      <c r="K263" s="3" t="s">
        <v>109</v>
      </c>
      <c r="L263" s="3" t="s">
        <v>33</v>
      </c>
      <c r="M263" s="3" t="s">
        <v>265</v>
      </c>
      <c r="N263" s="3" t="s">
        <v>35</v>
      </c>
      <c r="O263" s="3" t="s">
        <v>83</v>
      </c>
      <c r="P263" s="3" t="s">
        <v>37</v>
      </c>
      <c r="Q263" s="3" t="s">
        <v>249</v>
      </c>
      <c r="R263" s="3" t="s">
        <v>39</v>
      </c>
      <c r="S263" s="3" t="s">
        <v>70</v>
      </c>
      <c r="T263" s="3" t="s">
        <v>41</v>
      </c>
      <c r="U263" s="3" t="s">
        <v>42</v>
      </c>
      <c r="V263" s="3" t="s">
        <v>43</v>
      </c>
      <c r="W263" s="3" t="s">
        <v>78</v>
      </c>
      <c r="X263" s="3" t="s">
        <v>71</v>
      </c>
      <c r="Y263" s="3" t="s">
        <v>71</v>
      </c>
      <c r="Z263" s="3" t="s">
        <v>45</v>
      </c>
      <c r="AA263" s="3" t="s">
        <v>73</v>
      </c>
      <c r="AB263" s="3" t="s">
        <v>47</v>
      </c>
    </row>
    <row r="264" spans="1:28" ht="12.75" x14ac:dyDescent="0.2">
      <c r="A264" s="3">
        <v>33</v>
      </c>
      <c r="B264" s="3" t="s">
        <v>48</v>
      </c>
      <c r="C264" s="3">
        <v>2</v>
      </c>
      <c r="D264" s="3" t="s">
        <v>49</v>
      </c>
      <c r="E264" s="3" t="s">
        <v>89</v>
      </c>
      <c r="F264" s="3">
        <v>0</v>
      </c>
      <c r="G264" s="3">
        <v>6</v>
      </c>
      <c r="H264" s="3">
        <v>1</v>
      </c>
      <c r="I264" s="3" t="s">
        <v>102</v>
      </c>
      <c r="J264" s="3">
        <v>5</v>
      </c>
      <c r="K264" s="3" t="s">
        <v>32</v>
      </c>
      <c r="L264" s="3" t="s">
        <v>33</v>
      </c>
      <c r="M264" s="3" t="s">
        <v>75</v>
      </c>
      <c r="N264" s="3" t="s">
        <v>82</v>
      </c>
      <c r="O264" s="3" t="s">
        <v>55</v>
      </c>
      <c r="P264" s="3" t="s">
        <v>37</v>
      </c>
      <c r="Q264" s="3" t="s">
        <v>38</v>
      </c>
      <c r="R264" s="3" t="s">
        <v>94</v>
      </c>
      <c r="S264" s="3" t="s">
        <v>155</v>
      </c>
      <c r="T264" s="3" t="s">
        <v>95</v>
      </c>
      <c r="U264" s="3" t="s">
        <v>42</v>
      </c>
      <c r="V264" s="3" t="s">
        <v>59</v>
      </c>
      <c r="W264" s="3" t="s">
        <v>71</v>
      </c>
      <c r="X264" s="3" t="s">
        <v>79</v>
      </c>
      <c r="Y264" s="3" t="s">
        <v>72</v>
      </c>
      <c r="Z264" s="3" t="s">
        <v>71</v>
      </c>
      <c r="AA264" s="3" t="s">
        <v>72</v>
      </c>
      <c r="AB264" s="3" t="s">
        <v>47</v>
      </c>
    </row>
    <row r="265" spans="1:28" ht="12.75" x14ac:dyDescent="0.2">
      <c r="A265" s="3">
        <v>58</v>
      </c>
      <c r="B265" s="3" t="s">
        <v>48</v>
      </c>
      <c r="C265" s="3">
        <v>3</v>
      </c>
      <c r="D265" s="3" t="s">
        <v>204</v>
      </c>
      <c r="E265" s="3" t="s">
        <v>89</v>
      </c>
      <c r="F265" s="3">
        <v>3</v>
      </c>
      <c r="G265" s="3">
        <v>2</v>
      </c>
      <c r="H265" s="3">
        <v>1</v>
      </c>
      <c r="I265" s="3" t="s">
        <v>393</v>
      </c>
      <c r="J265" s="3">
        <v>2</v>
      </c>
      <c r="K265" s="3" t="s">
        <v>51</v>
      </c>
      <c r="L265" s="3" t="s">
        <v>98</v>
      </c>
      <c r="M265" s="3" t="s">
        <v>265</v>
      </c>
      <c r="N265" s="3" t="s">
        <v>162</v>
      </c>
      <c r="O265" s="3" t="s">
        <v>83</v>
      </c>
      <c r="P265" s="3" t="s">
        <v>37</v>
      </c>
      <c r="Q265" s="3" t="s">
        <v>150</v>
      </c>
      <c r="R265" s="3" t="s">
        <v>94</v>
      </c>
      <c r="T265" s="3" t="s">
        <v>41</v>
      </c>
      <c r="U265" s="3" t="s">
        <v>95</v>
      </c>
      <c r="V265" s="3" t="s">
        <v>43</v>
      </c>
      <c r="W265" s="3" t="s">
        <v>78</v>
      </c>
      <c r="X265" s="3" t="s">
        <v>79</v>
      </c>
      <c r="Y265" s="3" t="s">
        <v>44</v>
      </c>
      <c r="Z265" s="3" t="s">
        <v>43</v>
      </c>
      <c r="AA265" s="3" t="s">
        <v>73</v>
      </c>
      <c r="AB265" s="3" t="s">
        <v>47</v>
      </c>
    </row>
    <row r="266" spans="1:28" ht="12.75" x14ac:dyDescent="0.2">
      <c r="A266" s="3">
        <v>42</v>
      </c>
      <c r="B266" s="3" t="s">
        <v>28</v>
      </c>
      <c r="C266" s="3">
        <v>2</v>
      </c>
      <c r="D266" s="3" t="s">
        <v>49</v>
      </c>
      <c r="E266" s="3" t="s">
        <v>62</v>
      </c>
      <c r="F266" s="3">
        <v>3</v>
      </c>
      <c r="G266" s="3">
        <v>3</v>
      </c>
      <c r="H266" s="3" t="s">
        <v>479</v>
      </c>
      <c r="I266" s="3" t="s">
        <v>124</v>
      </c>
      <c r="J266" s="3">
        <v>2</v>
      </c>
      <c r="K266" s="3" t="s">
        <v>51</v>
      </c>
      <c r="L266" s="3" t="s">
        <v>36</v>
      </c>
      <c r="M266" s="3" t="s">
        <v>365</v>
      </c>
      <c r="N266" s="3" t="s">
        <v>82</v>
      </c>
      <c r="O266" s="3" t="s">
        <v>86</v>
      </c>
      <c r="P266" s="3" t="s">
        <v>37</v>
      </c>
      <c r="Q266" s="3" t="s">
        <v>84</v>
      </c>
      <c r="R266" s="3" t="s">
        <v>58</v>
      </c>
      <c r="S266" s="3" t="s">
        <v>59</v>
      </c>
      <c r="T266" s="3" t="s">
        <v>41</v>
      </c>
      <c r="U266" s="3" t="s">
        <v>59</v>
      </c>
      <c r="V266" s="3" t="s">
        <v>69</v>
      </c>
      <c r="W266" s="3" t="s">
        <v>39</v>
      </c>
      <c r="X266" s="3" t="s">
        <v>39</v>
      </c>
      <c r="Y266" s="3" t="s">
        <v>71</v>
      </c>
      <c r="Z266" s="3" t="s">
        <v>43</v>
      </c>
      <c r="AA266" s="3" t="s">
        <v>73</v>
      </c>
      <c r="AB266" s="3" t="s">
        <v>47</v>
      </c>
    </row>
    <row r="267" spans="1:28" ht="12.75" x14ac:dyDescent="0.2">
      <c r="A267" s="3">
        <v>34</v>
      </c>
      <c r="B267" s="3" t="s">
        <v>48</v>
      </c>
      <c r="C267" s="3">
        <v>2</v>
      </c>
      <c r="D267" s="3" t="s">
        <v>49</v>
      </c>
      <c r="E267" s="3" t="s">
        <v>62</v>
      </c>
      <c r="F267" s="3">
        <v>2</v>
      </c>
      <c r="G267" s="3">
        <v>1</v>
      </c>
      <c r="H267" s="3" t="s">
        <v>479</v>
      </c>
      <c r="I267" s="3" t="s">
        <v>394</v>
      </c>
      <c r="J267" s="3">
        <v>1</v>
      </c>
      <c r="K267" s="3" t="s">
        <v>51</v>
      </c>
      <c r="L267" s="3" t="s">
        <v>52</v>
      </c>
      <c r="M267" s="3" t="s">
        <v>34</v>
      </c>
      <c r="N267" s="3" t="s">
        <v>122</v>
      </c>
      <c r="O267" s="3" t="s">
        <v>86</v>
      </c>
      <c r="P267" s="3" t="s">
        <v>37</v>
      </c>
      <c r="Q267" s="3" t="s">
        <v>179</v>
      </c>
      <c r="R267" s="3" t="s">
        <v>59</v>
      </c>
      <c r="S267" s="3" t="s">
        <v>40</v>
      </c>
      <c r="T267" s="3" t="s">
        <v>95</v>
      </c>
      <c r="U267" s="3" t="s">
        <v>95</v>
      </c>
      <c r="V267" s="3" t="s">
        <v>95</v>
      </c>
      <c r="W267" s="3" t="s">
        <v>78</v>
      </c>
      <c r="X267" s="3" t="s">
        <v>79</v>
      </c>
      <c r="Y267" s="3" t="s">
        <v>44</v>
      </c>
      <c r="Z267" s="3" t="s">
        <v>71</v>
      </c>
      <c r="AA267" s="3" t="s">
        <v>73</v>
      </c>
      <c r="AB267" s="3" t="s">
        <v>154</v>
      </c>
    </row>
    <row r="268" spans="1:28" ht="12.75" x14ac:dyDescent="0.2">
      <c r="A268" s="3">
        <v>44</v>
      </c>
      <c r="B268" s="3" t="s">
        <v>28</v>
      </c>
      <c r="C268" s="3">
        <v>4</v>
      </c>
      <c r="D268" s="3" t="s">
        <v>49</v>
      </c>
      <c r="E268" s="3" t="s">
        <v>30</v>
      </c>
      <c r="F268" s="3">
        <v>2</v>
      </c>
      <c r="G268" s="3">
        <v>2</v>
      </c>
      <c r="H268" s="3" t="s">
        <v>479</v>
      </c>
      <c r="I268" s="3" t="s">
        <v>57</v>
      </c>
      <c r="K268" s="3" t="s">
        <v>51</v>
      </c>
      <c r="L268" s="3" t="s">
        <v>118</v>
      </c>
      <c r="M268" s="3" t="s">
        <v>255</v>
      </c>
      <c r="N268" s="3" t="s">
        <v>82</v>
      </c>
      <c r="O268" s="3" t="s">
        <v>86</v>
      </c>
      <c r="P268" s="3" t="s">
        <v>147</v>
      </c>
      <c r="Q268" s="3" t="s">
        <v>57</v>
      </c>
      <c r="R268" s="3" t="s">
        <v>153</v>
      </c>
      <c r="S268" s="3" t="s">
        <v>40</v>
      </c>
      <c r="T268" s="3" t="s">
        <v>45</v>
      </c>
      <c r="U268" s="3" t="s">
        <v>39</v>
      </c>
      <c r="V268" s="3" t="s">
        <v>88</v>
      </c>
      <c r="W268" s="3" t="s">
        <v>71</v>
      </c>
      <c r="X268" s="3" t="s">
        <v>71</v>
      </c>
      <c r="Y268" s="3" t="s">
        <v>44</v>
      </c>
      <c r="Z268" s="3" t="s">
        <v>45</v>
      </c>
      <c r="AA268" s="3" t="s">
        <v>73</v>
      </c>
      <c r="AB268" s="3" t="s">
        <v>47</v>
      </c>
    </row>
    <row r="269" spans="1:28" ht="12.75" x14ac:dyDescent="0.2">
      <c r="A269" s="3">
        <v>29</v>
      </c>
      <c r="B269" s="3" t="s">
        <v>28</v>
      </c>
      <c r="C269" s="3">
        <v>2</v>
      </c>
      <c r="D269" s="3" t="s">
        <v>49</v>
      </c>
      <c r="E269" s="3" t="s">
        <v>62</v>
      </c>
      <c r="F269" s="3">
        <v>1</v>
      </c>
      <c r="G269" s="3">
        <v>2</v>
      </c>
      <c r="H269" s="3">
        <v>1</v>
      </c>
      <c r="I269" s="3" t="s">
        <v>395</v>
      </c>
      <c r="J269" s="3">
        <v>1</v>
      </c>
      <c r="K269" s="3" t="s">
        <v>51</v>
      </c>
      <c r="L269" s="3" t="s">
        <v>36</v>
      </c>
      <c r="M269" s="3" t="s">
        <v>34</v>
      </c>
      <c r="N269" s="3" t="s">
        <v>54</v>
      </c>
      <c r="O269" s="3" t="s">
        <v>36</v>
      </c>
      <c r="P269" s="3" t="s">
        <v>147</v>
      </c>
      <c r="Q269" s="3" t="s">
        <v>235</v>
      </c>
      <c r="R269" s="3" t="s">
        <v>58</v>
      </c>
      <c r="S269" s="3" t="s">
        <v>69</v>
      </c>
      <c r="T269" s="3" t="s">
        <v>43</v>
      </c>
      <c r="U269" s="3" t="s">
        <v>42</v>
      </c>
      <c r="V269" s="3" t="s">
        <v>69</v>
      </c>
      <c r="W269" s="3" t="s">
        <v>39</v>
      </c>
      <c r="X269" s="3" t="s">
        <v>59</v>
      </c>
      <c r="Y269" s="3" t="s">
        <v>43</v>
      </c>
      <c r="Z269" s="3" t="s">
        <v>43</v>
      </c>
      <c r="AA269" s="3" t="s">
        <v>39</v>
      </c>
      <c r="AB269" s="3" t="s">
        <v>61</v>
      </c>
    </row>
    <row r="270" spans="1:28" ht="12.75" x14ac:dyDescent="0.2">
      <c r="A270" s="3">
        <v>25</v>
      </c>
      <c r="B270" s="3" t="s">
        <v>48</v>
      </c>
      <c r="C270" s="3">
        <v>3</v>
      </c>
      <c r="D270" s="3" t="s">
        <v>29</v>
      </c>
      <c r="E270" s="3" t="s">
        <v>115</v>
      </c>
      <c r="F270" s="3">
        <v>0</v>
      </c>
      <c r="G270" s="3">
        <v>2</v>
      </c>
      <c r="H270" s="3">
        <v>1</v>
      </c>
      <c r="I270" s="3" t="s">
        <v>189</v>
      </c>
      <c r="J270" s="3">
        <v>2</v>
      </c>
      <c r="K270" s="3" t="s">
        <v>32</v>
      </c>
      <c r="L270" s="3" t="s">
        <v>33</v>
      </c>
      <c r="M270" s="3" t="s">
        <v>273</v>
      </c>
      <c r="N270" s="3" t="s">
        <v>82</v>
      </c>
      <c r="O270" s="3" t="s">
        <v>86</v>
      </c>
      <c r="P270" s="3" t="s">
        <v>37</v>
      </c>
      <c r="Q270" s="3" t="s">
        <v>249</v>
      </c>
      <c r="R270" s="3" t="s">
        <v>39</v>
      </c>
      <c r="S270" s="3" t="s">
        <v>155</v>
      </c>
      <c r="T270" s="3" t="s">
        <v>41</v>
      </c>
      <c r="U270" s="3" t="s">
        <v>95</v>
      </c>
      <c r="V270" s="3" t="s">
        <v>59</v>
      </c>
      <c r="W270" s="3" t="s">
        <v>43</v>
      </c>
      <c r="X270" s="3" t="s">
        <v>43</v>
      </c>
      <c r="Y270" s="3" t="s">
        <v>71</v>
      </c>
      <c r="Z270" s="3" t="s">
        <v>45</v>
      </c>
      <c r="AA270" s="3" t="s">
        <v>73</v>
      </c>
      <c r="AB270" s="3" t="s">
        <v>47</v>
      </c>
    </row>
    <row r="271" spans="1:28" ht="12.75" x14ac:dyDescent="0.2">
      <c r="A271" s="3">
        <v>26</v>
      </c>
      <c r="B271" s="3" t="s">
        <v>48</v>
      </c>
      <c r="C271" s="3">
        <v>3</v>
      </c>
      <c r="D271" s="3" t="s">
        <v>29</v>
      </c>
      <c r="E271" s="3" t="s">
        <v>89</v>
      </c>
      <c r="F271" s="3">
        <v>2</v>
      </c>
      <c r="G271" s="3">
        <v>0</v>
      </c>
      <c r="H271" s="3">
        <v>3</v>
      </c>
      <c r="I271" s="3" t="s">
        <v>396</v>
      </c>
      <c r="J271" s="3">
        <v>3</v>
      </c>
      <c r="K271" s="3" t="s">
        <v>103</v>
      </c>
      <c r="L271" s="3" t="s">
        <v>33</v>
      </c>
      <c r="M271" s="3" t="s">
        <v>34</v>
      </c>
      <c r="N271" s="3" t="s">
        <v>35</v>
      </c>
      <c r="O271" s="3" t="s">
        <v>83</v>
      </c>
      <c r="P271" s="3" t="s">
        <v>37</v>
      </c>
      <c r="Q271" s="3" t="s">
        <v>38</v>
      </c>
      <c r="R271" s="3" t="s">
        <v>59</v>
      </c>
      <c r="S271" s="3" t="s">
        <v>155</v>
      </c>
      <c r="T271" s="3" t="s">
        <v>43</v>
      </c>
      <c r="U271" s="3" t="s">
        <v>95</v>
      </c>
      <c r="V271" s="3" t="s">
        <v>95</v>
      </c>
      <c r="W271" s="3" t="s">
        <v>71</v>
      </c>
      <c r="X271" s="3" t="s">
        <v>79</v>
      </c>
      <c r="Y271" s="3" t="s">
        <v>44</v>
      </c>
      <c r="Z271" s="3" t="s">
        <v>44</v>
      </c>
      <c r="AA271" s="3" t="s">
        <v>72</v>
      </c>
      <c r="AB271" s="3" t="s">
        <v>47</v>
      </c>
    </row>
    <row r="272" spans="1:28" ht="12.75" x14ac:dyDescent="0.2">
      <c r="A272" s="3">
        <v>54</v>
      </c>
      <c r="B272" s="3" t="s">
        <v>48</v>
      </c>
      <c r="C272" s="3">
        <v>3</v>
      </c>
      <c r="D272" s="3" t="s">
        <v>49</v>
      </c>
      <c r="E272" s="3" t="s">
        <v>89</v>
      </c>
      <c r="F272" s="3">
        <v>0</v>
      </c>
      <c r="G272" s="3">
        <v>0</v>
      </c>
      <c r="H272" s="3" t="s">
        <v>479</v>
      </c>
      <c r="I272" s="3" t="s">
        <v>112</v>
      </c>
      <c r="J272" s="3">
        <v>0</v>
      </c>
      <c r="K272" s="3" t="s">
        <v>51</v>
      </c>
      <c r="L272" s="3" t="s">
        <v>52</v>
      </c>
      <c r="M272" s="3" t="s">
        <v>34</v>
      </c>
      <c r="N272" s="3" t="s">
        <v>82</v>
      </c>
      <c r="O272" s="3" t="s">
        <v>86</v>
      </c>
      <c r="P272" s="3" t="s">
        <v>37</v>
      </c>
      <c r="Q272" s="3" t="s">
        <v>87</v>
      </c>
      <c r="R272" s="3" t="s">
        <v>59</v>
      </c>
      <c r="S272" s="3" t="s">
        <v>39</v>
      </c>
      <c r="T272" s="3" t="s">
        <v>45</v>
      </c>
      <c r="U272" s="3" t="s">
        <v>95</v>
      </c>
      <c r="V272" s="3" t="s">
        <v>88</v>
      </c>
      <c r="W272" s="3" t="s">
        <v>43</v>
      </c>
      <c r="X272" s="3" t="s">
        <v>71</v>
      </c>
      <c r="Y272" s="3" t="s">
        <v>71</v>
      </c>
      <c r="Z272" s="3" t="s">
        <v>45</v>
      </c>
      <c r="AA272" s="3" t="s">
        <v>73</v>
      </c>
      <c r="AB272" s="3" t="s">
        <v>101</v>
      </c>
    </row>
    <row r="273" spans="1:28" ht="12.75" x14ac:dyDescent="0.2">
      <c r="A273" s="3">
        <v>45</v>
      </c>
      <c r="B273" s="3" t="s">
        <v>28</v>
      </c>
      <c r="C273" s="3">
        <v>5</v>
      </c>
      <c r="D273" s="3" t="s">
        <v>49</v>
      </c>
      <c r="E273" s="3" t="s">
        <v>62</v>
      </c>
      <c r="F273" s="3">
        <v>2</v>
      </c>
      <c r="G273" s="3">
        <v>4</v>
      </c>
      <c r="H273" s="3" t="s">
        <v>479</v>
      </c>
      <c r="I273" s="3" t="s">
        <v>397</v>
      </c>
      <c r="J273" s="3">
        <v>8</v>
      </c>
      <c r="K273" s="3" t="s">
        <v>103</v>
      </c>
      <c r="L273" s="3" t="s">
        <v>33</v>
      </c>
      <c r="M273" s="3" t="s">
        <v>121</v>
      </c>
      <c r="N273" s="3" t="s">
        <v>54</v>
      </c>
      <c r="O273" s="3" t="s">
        <v>181</v>
      </c>
      <c r="P273" s="3" t="s">
        <v>141</v>
      </c>
      <c r="Q273" s="3" t="s">
        <v>259</v>
      </c>
      <c r="R273" s="3" t="s">
        <v>59</v>
      </c>
      <c r="S273" s="3" t="s">
        <v>69</v>
      </c>
      <c r="T273" s="3" t="s">
        <v>137</v>
      </c>
      <c r="U273" s="3" t="s">
        <v>42</v>
      </c>
      <c r="V273" s="3" t="s">
        <v>40</v>
      </c>
      <c r="W273" s="3" t="s">
        <v>71</v>
      </c>
      <c r="X273" s="3" t="s">
        <v>71</v>
      </c>
      <c r="Y273" s="3" t="s">
        <v>43</v>
      </c>
      <c r="Z273" s="3" t="s">
        <v>45</v>
      </c>
      <c r="AA273" s="3" t="s">
        <v>73</v>
      </c>
      <c r="AB273" s="3" t="s">
        <v>154</v>
      </c>
    </row>
    <row r="274" spans="1:28" ht="12.75" x14ac:dyDescent="0.2">
      <c r="A274" s="3">
        <v>31</v>
      </c>
      <c r="B274" s="3" t="s">
        <v>48</v>
      </c>
      <c r="C274" s="3">
        <v>3</v>
      </c>
      <c r="D274" s="3" t="s">
        <v>29</v>
      </c>
      <c r="E274" s="3" t="s">
        <v>156</v>
      </c>
      <c r="F274" s="3">
        <v>3</v>
      </c>
      <c r="G274" s="3">
        <v>1</v>
      </c>
      <c r="H274" s="3" t="s">
        <v>479</v>
      </c>
      <c r="I274" s="3" t="s">
        <v>398</v>
      </c>
      <c r="J274" s="3">
        <v>2</v>
      </c>
      <c r="K274" s="3" t="s">
        <v>51</v>
      </c>
      <c r="L274" s="3" t="s">
        <v>36</v>
      </c>
      <c r="M274" s="3" t="s">
        <v>172</v>
      </c>
      <c r="N274" s="3" t="s">
        <v>122</v>
      </c>
      <c r="O274" s="3" t="s">
        <v>86</v>
      </c>
      <c r="P274" s="3" t="s">
        <v>262</v>
      </c>
      <c r="Q274" s="3" t="s">
        <v>206</v>
      </c>
      <c r="R274" s="3" t="s">
        <v>136</v>
      </c>
      <c r="S274" s="3" t="s">
        <v>40</v>
      </c>
      <c r="T274" s="3" t="s">
        <v>45</v>
      </c>
      <c r="U274" s="3" t="s">
        <v>95</v>
      </c>
      <c r="V274" s="3" t="s">
        <v>137</v>
      </c>
      <c r="W274" s="3" t="s">
        <v>71</v>
      </c>
      <c r="X274" s="3" t="s">
        <v>43</v>
      </c>
      <c r="Y274" s="3" t="s">
        <v>71</v>
      </c>
      <c r="Z274" s="3" t="s">
        <v>43</v>
      </c>
      <c r="AA274" s="3" t="s">
        <v>73</v>
      </c>
      <c r="AB274" s="3" t="s">
        <v>101</v>
      </c>
    </row>
    <row r="275" spans="1:28" ht="12.75" x14ac:dyDescent="0.2">
      <c r="A275" s="3">
        <v>44</v>
      </c>
      <c r="B275" s="3" t="s">
        <v>28</v>
      </c>
      <c r="C275" s="3">
        <v>6</v>
      </c>
      <c r="D275" s="3" t="s">
        <v>29</v>
      </c>
      <c r="E275" s="3" t="s">
        <v>156</v>
      </c>
      <c r="F275" s="3">
        <v>3</v>
      </c>
      <c r="G275" s="3">
        <v>1</v>
      </c>
      <c r="H275" s="3">
        <v>1</v>
      </c>
      <c r="I275" s="3" t="s">
        <v>161</v>
      </c>
      <c r="J275" s="3">
        <v>2</v>
      </c>
      <c r="K275" s="3" t="s">
        <v>51</v>
      </c>
      <c r="L275" s="3" t="s">
        <v>36</v>
      </c>
      <c r="M275" s="3" t="s">
        <v>399</v>
      </c>
      <c r="N275" s="3" t="s">
        <v>162</v>
      </c>
      <c r="O275" s="3" t="s">
        <v>66</v>
      </c>
      <c r="P275" s="3" t="s">
        <v>37</v>
      </c>
      <c r="Q275" s="3" t="s">
        <v>235</v>
      </c>
      <c r="R275" s="3" t="s">
        <v>136</v>
      </c>
      <c r="S275" s="3" t="s">
        <v>68</v>
      </c>
      <c r="T275" s="3" t="s">
        <v>43</v>
      </c>
      <c r="U275" s="3" t="s">
        <v>59</v>
      </c>
      <c r="V275" s="3" t="s">
        <v>39</v>
      </c>
      <c r="W275" s="3" t="s">
        <v>71</v>
      </c>
      <c r="X275" s="3" t="s">
        <v>71</v>
      </c>
      <c r="Y275" s="3" t="s">
        <v>71</v>
      </c>
      <c r="Z275" s="3" t="s">
        <v>43</v>
      </c>
      <c r="AA275" s="3" t="s">
        <v>46</v>
      </c>
      <c r="AB275" s="3" t="s">
        <v>47</v>
      </c>
    </row>
    <row r="276" spans="1:28" ht="12.75" x14ac:dyDescent="0.2">
      <c r="A276" s="3">
        <v>23</v>
      </c>
      <c r="B276" s="3" t="s">
        <v>131</v>
      </c>
      <c r="C276" s="3">
        <v>5</v>
      </c>
      <c r="D276" s="3" t="s">
        <v>49</v>
      </c>
      <c r="E276" s="3" t="s">
        <v>128</v>
      </c>
      <c r="F276" s="3">
        <v>3</v>
      </c>
      <c r="G276" s="3">
        <v>1</v>
      </c>
      <c r="H276" s="3" t="s">
        <v>479</v>
      </c>
      <c r="I276" s="3" t="s">
        <v>139</v>
      </c>
      <c r="J276" s="3">
        <v>2</v>
      </c>
      <c r="K276" s="3" t="s">
        <v>51</v>
      </c>
      <c r="L276" s="3" t="s">
        <v>33</v>
      </c>
      <c r="M276" s="3" t="s">
        <v>296</v>
      </c>
      <c r="N276" s="3" t="s">
        <v>162</v>
      </c>
      <c r="O276" s="3" t="s">
        <v>86</v>
      </c>
      <c r="P276" s="3" t="s">
        <v>37</v>
      </c>
      <c r="Q276" s="3" t="s">
        <v>400</v>
      </c>
      <c r="R276" s="3" t="s">
        <v>39</v>
      </c>
      <c r="S276" s="3" t="s">
        <v>68</v>
      </c>
      <c r="T276" s="3" t="s">
        <v>40</v>
      </c>
      <c r="U276" s="3" t="s">
        <v>59</v>
      </c>
      <c r="V276" s="3" t="s">
        <v>88</v>
      </c>
      <c r="W276" s="3" t="s">
        <v>43</v>
      </c>
      <c r="X276" s="3" t="s">
        <v>71</v>
      </c>
      <c r="Y276" s="3" t="s">
        <v>170</v>
      </c>
      <c r="Z276" s="3" t="s">
        <v>45</v>
      </c>
      <c r="AA276" s="3" t="s">
        <v>46</v>
      </c>
      <c r="AB276" s="3" t="s">
        <v>47</v>
      </c>
    </row>
    <row r="277" spans="1:28" ht="12.75" x14ac:dyDescent="0.2">
      <c r="A277" s="3">
        <v>21</v>
      </c>
      <c r="B277" s="3" t="s">
        <v>131</v>
      </c>
      <c r="C277" s="3">
        <v>3</v>
      </c>
      <c r="D277" s="3" t="s">
        <v>29</v>
      </c>
      <c r="E277" s="3" t="s">
        <v>89</v>
      </c>
      <c r="F277" s="3">
        <v>0</v>
      </c>
      <c r="G277" s="3">
        <v>3</v>
      </c>
      <c r="H277" s="3" t="s">
        <v>479</v>
      </c>
      <c r="I277" s="3" t="s">
        <v>401</v>
      </c>
      <c r="J277" s="3">
        <v>1</v>
      </c>
      <c r="K277" s="3" t="s">
        <v>32</v>
      </c>
      <c r="L277" s="3" t="s">
        <v>33</v>
      </c>
      <c r="M277" s="3" t="s">
        <v>110</v>
      </c>
      <c r="N277" s="3" t="s">
        <v>162</v>
      </c>
      <c r="O277" s="3" t="s">
        <v>86</v>
      </c>
      <c r="P277" s="3" t="s">
        <v>37</v>
      </c>
      <c r="Q277" s="3" t="s">
        <v>150</v>
      </c>
      <c r="R277" s="3" t="s">
        <v>39</v>
      </c>
      <c r="S277" s="3" t="s">
        <v>59</v>
      </c>
      <c r="T277" s="3" t="s">
        <v>95</v>
      </c>
      <c r="U277" s="3" t="s">
        <v>42</v>
      </c>
      <c r="V277" s="3" t="s">
        <v>59</v>
      </c>
      <c r="W277" s="3" t="s">
        <v>71</v>
      </c>
      <c r="X277" s="3" t="s">
        <v>79</v>
      </c>
      <c r="Y277" s="3" t="s">
        <v>44</v>
      </c>
      <c r="Z277" s="3" t="s">
        <v>71</v>
      </c>
      <c r="AA277" s="3" t="s">
        <v>46</v>
      </c>
      <c r="AB277" s="3" t="s">
        <v>47</v>
      </c>
    </row>
    <row r="278" spans="1:28" ht="12.75" x14ac:dyDescent="0.2">
      <c r="A278" s="3">
        <v>45</v>
      </c>
      <c r="B278" s="3" t="s">
        <v>28</v>
      </c>
      <c r="C278" s="3">
        <v>4</v>
      </c>
      <c r="D278" s="3" t="s">
        <v>49</v>
      </c>
      <c r="E278" s="3" t="s">
        <v>89</v>
      </c>
      <c r="F278" s="3">
        <v>0</v>
      </c>
      <c r="G278" s="3">
        <v>1</v>
      </c>
      <c r="H278" s="3" t="s">
        <v>479</v>
      </c>
      <c r="I278" s="3" t="s">
        <v>124</v>
      </c>
      <c r="J278" s="3">
        <v>1</v>
      </c>
      <c r="K278" s="3" t="s">
        <v>51</v>
      </c>
      <c r="L278" s="3" t="s">
        <v>98</v>
      </c>
      <c r="M278" s="3" t="s">
        <v>145</v>
      </c>
      <c r="N278" s="3" t="s">
        <v>82</v>
      </c>
      <c r="O278" s="3" t="s">
        <v>83</v>
      </c>
      <c r="P278" s="3" t="s">
        <v>37</v>
      </c>
      <c r="Q278" s="3" t="s">
        <v>84</v>
      </c>
      <c r="R278" s="3" t="s">
        <v>59</v>
      </c>
      <c r="S278" s="3" t="s">
        <v>69</v>
      </c>
      <c r="T278" s="3" t="s">
        <v>43</v>
      </c>
      <c r="U278" s="3" t="s">
        <v>95</v>
      </c>
      <c r="V278" s="3" t="s">
        <v>43</v>
      </c>
      <c r="W278" s="3" t="s">
        <v>78</v>
      </c>
      <c r="X278" s="3" t="s">
        <v>79</v>
      </c>
      <c r="Y278" s="3" t="s">
        <v>43</v>
      </c>
      <c r="Z278" s="3" t="s">
        <v>43</v>
      </c>
      <c r="AA278" s="3" t="s">
        <v>73</v>
      </c>
      <c r="AB278" s="3" t="s">
        <v>154</v>
      </c>
    </row>
    <row r="279" spans="1:28" ht="12.75" x14ac:dyDescent="0.2">
      <c r="A279" s="3">
        <v>26</v>
      </c>
      <c r="B279" s="3" t="s">
        <v>28</v>
      </c>
      <c r="C279" s="3">
        <v>5</v>
      </c>
      <c r="D279" s="3" t="s">
        <v>49</v>
      </c>
      <c r="E279" s="3" t="s">
        <v>115</v>
      </c>
      <c r="F279" s="3">
        <v>1</v>
      </c>
      <c r="G279" s="3">
        <v>1</v>
      </c>
      <c r="H279" s="3" t="s">
        <v>479</v>
      </c>
      <c r="I279" s="3" t="s">
        <v>112</v>
      </c>
      <c r="J279" s="3">
        <v>1</v>
      </c>
      <c r="K279" s="3" t="s">
        <v>32</v>
      </c>
      <c r="L279" s="3" t="s">
        <v>64</v>
      </c>
      <c r="M279" s="3" t="s">
        <v>158</v>
      </c>
      <c r="N279" s="3" t="s">
        <v>82</v>
      </c>
      <c r="O279" s="3" t="s">
        <v>86</v>
      </c>
      <c r="P279" s="3" t="s">
        <v>37</v>
      </c>
      <c r="Q279" s="3" t="s">
        <v>84</v>
      </c>
      <c r="R279" s="3" t="s">
        <v>58</v>
      </c>
      <c r="S279" s="3" t="s">
        <v>68</v>
      </c>
      <c r="T279" s="3" t="s">
        <v>45</v>
      </c>
      <c r="U279" s="3" t="s">
        <v>43</v>
      </c>
      <c r="V279" s="3" t="s">
        <v>88</v>
      </c>
      <c r="W279" s="3" t="s">
        <v>59</v>
      </c>
      <c r="X279" s="3" t="s">
        <v>71</v>
      </c>
      <c r="Y279" s="3" t="s">
        <v>71</v>
      </c>
      <c r="Z279" s="3" t="s">
        <v>170</v>
      </c>
      <c r="AA279" s="3" t="s">
        <v>46</v>
      </c>
      <c r="AB279" s="3" t="s">
        <v>47</v>
      </c>
    </row>
    <row r="280" spans="1:28" ht="12.75" x14ac:dyDescent="0.2">
      <c r="A280" s="3">
        <v>31</v>
      </c>
      <c r="B280" s="3" t="s">
        <v>48</v>
      </c>
      <c r="C280" s="3">
        <v>5</v>
      </c>
      <c r="D280" s="3" t="s">
        <v>106</v>
      </c>
      <c r="E280" s="3" t="s">
        <v>89</v>
      </c>
      <c r="F280" s="3">
        <v>1</v>
      </c>
      <c r="G280" s="3">
        <v>2</v>
      </c>
      <c r="H280" s="3">
        <v>4</v>
      </c>
      <c r="I280" s="3" t="s">
        <v>208</v>
      </c>
      <c r="K280" s="3" t="s">
        <v>109</v>
      </c>
      <c r="L280" s="3" t="s">
        <v>33</v>
      </c>
      <c r="M280" s="3" t="s">
        <v>265</v>
      </c>
      <c r="N280" s="3" t="s">
        <v>35</v>
      </c>
      <c r="O280" s="3" t="s">
        <v>83</v>
      </c>
      <c r="P280" s="3" t="s">
        <v>56</v>
      </c>
      <c r="Q280" s="3" t="s">
        <v>84</v>
      </c>
      <c r="R280" s="3" t="s">
        <v>165</v>
      </c>
      <c r="S280" s="3" t="s">
        <v>59</v>
      </c>
      <c r="T280" s="3" t="s">
        <v>45</v>
      </c>
      <c r="U280" s="3" t="s">
        <v>42</v>
      </c>
      <c r="V280" s="3" t="s">
        <v>39</v>
      </c>
      <c r="W280" s="3" t="s">
        <v>78</v>
      </c>
      <c r="X280" s="3" t="s">
        <v>79</v>
      </c>
      <c r="Y280" s="3" t="s">
        <v>71</v>
      </c>
      <c r="Z280" s="3" t="s">
        <v>43</v>
      </c>
      <c r="AA280" s="3" t="s">
        <v>46</v>
      </c>
      <c r="AB280" s="3" t="s">
        <v>154</v>
      </c>
    </row>
    <row r="281" spans="1:28" ht="12.75" x14ac:dyDescent="0.2">
      <c r="A281" s="3">
        <v>49</v>
      </c>
      <c r="B281" s="3" t="s">
        <v>48</v>
      </c>
      <c r="C281" s="3">
        <v>2</v>
      </c>
      <c r="D281" s="3" t="s">
        <v>49</v>
      </c>
      <c r="E281" s="3" t="s">
        <v>115</v>
      </c>
      <c r="F281" s="3">
        <v>1</v>
      </c>
      <c r="G281" s="3">
        <v>0</v>
      </c>
      <c r="H281" s="3">
        <v>1</v>
      </c>
      <c r="I281" s="3" t="s">
        <v>50</v>
      </c>
      <c r="J281" s="3">
        <v>0</v>
      </c>
      <c r="K281" s="3" t="s">
        <v>51</v>
      </c>
      <c r="L281" s="3" t="s">
        <v>125</v>
      </c>
      <c r="M281" s="3" t="s">
        <v>140</v>
      </c>
      <c r="N281" s="3" t="s">
        <v>82</v>
      </c>
      <c r="O281" s="3" t="s">
        <v>86</v>
      </c>
      <c r="P281" s="3" t="s">
        <v>37</v>
      </c>
      <c r="Q281" s="3" t="s">
        <v>87</v>
      </c>
      <c r="R281" s="3" t="s">
        <v>165</v>
      </c>
      <c r="S281" s="3" t="s">
        <v>39</v>
      </c>
      <c r="T281" s="3" t="s">
        <v>41</v>
      </c>
      <c r="U281" s="3" t="s">
        <v>95</v>
      </c>
      <c r="V281" s="3" t="s">
        <v>88</v>
      </c>
      <c r="W281" s="3" t="s">
        <v>71</v>
      </c>
      <c r="X281" s="3" t="s">
        <v>79</v>
      </c>
      <c r="Y281" s="3" t="s">
        <v>71</v>
      </c>
      <c r="Z281" s="3" t="s">
        <v>43</v>
      </c>
      <c r="AA281" s="3" t="s">
        <v>72</v>
      </c>
      <c r="AB281" s="3" t="s">
        <v>47</v>
      </c>
    </row>
    <row r="282" spans="1:28" ht="12.75" x14ac:dyDescent="0.2">
      <c r="A282" s="3">
        <v>34</v>
      </c>
      <c r="B282" s="3" t="s">
        <v>48</v>
      </c>
      <c r="C282" s="3">
        <v>3</v>
      </c>
      <c r="D282" s="3" t="s">
        <v>49</v>
      </c>
      <c r="E282" s="3" t="s">
        <v>30</v>
      </c>
      <c r="F282" s="3">
        <v>0</v>
      </c>
      <c r="G282" s="3">
        <v>2</v>
      </c>
      <c r="H282" s="3" t="s">
        <v>479</v>
      </c>
      <c r="I282" s="3" t="s">
        <v>161</v>
      </c>
      <c r="J282" s="3">
        <v>5</v>
      </c>
      <c r="K282" s="3" t="s">
        <v>32</v>
      </c>
      <c r="L282" s="3" t="s">
        <v>118</v>
      </c>
      <c r="M282" s="3" t="s">
        <v>34</v>
      </c>
      <c r="N282" s="3" t="s">
        <v>162</v>
      </c>
      <c r="O282" s="3" t="s">
        <v>181</v>
      </c>
      <c r="P282" s="3" t="s">
        <v>37</v>
      </c>
      <c r="Q282" s="3" t="s">
        <v>235</v>
      </c>
      <c r="R282" s="3" t="s">
        <v>165</v>
      </c>
      <c r="S282" s="3" t="s">
        <v>69</v>
      </c>
      <c r="T282" s="3" t="s">
        <v>45</v>
      </c>
      <c r="U282" s="3" t="s">
        <v>39</v>
      </c>
      <c r="V282" s="3" t="s">
        <v>40</v>
      </c>
      <c r="W282" s="3" t="s">
        <v>43</v>
      </c>
      <c r="X282" s="3" t="s">
        <v>39</v>
      </c>
      <c r="Y282" s="3" t="s">
        <v>43</v>
      </c>
      <c r="Z282" s="3" t="s">
        <v>43</v>
      </c>
      <c r="AA282" s="3" t="s">
        <v>46</v>
      </c>
      <c r="AB282" s="3" t="s">
        <v>101</v>
      </c>
    </row>
    <row r="283" spans="1:28" ht="12.75" x14ac:dyDescent="0.2">
      <c r="A283" s="3">
        <v>33</v>
      </c>
      <c r="B283" s="3" t="s">
        <v>28</v>
      </c>
      <c r="C283" s="3">
        <v>4</v>
      </c>
      <c r="D283" s="3" t="s">
        <v>49</v>
      </c>
      <c r="E283" s="3" t="s">
        <v>89</v>
      </c>
      <c r="F283" s="3">
        <v>0</v>
      </c>
      <c r="G283" s="3">
        <v>0</v>
      </c>
      <c r="H283" s="3" t="s">
        <v>479</v>
      </c>
      <c r="I283" s="3" t="s">
        <v>112</v>
      </c>
      <c r="J283" s="3">
        <v>0</v>
      </c>
      <c r="K283" s="3" t="s">
        <v>109</v>
      </c>
      <c r="L283" s="3" t="s">
        <v>33</v>
      </c>
      <c r="M283" s="3" t="s">
        <v>75</v>
      </c>
      <c r="N283" s="3" t="s">
        <v>82</v>
      </c>
      <c r="O283" s="3" t="s">
        <v>86</v>
      </c>
      <c r="P283" s="3" t="s">
        <v>37</v>
      </c>
      <c r="Q283" s="3" t="s">
        <v>84</v>
      </c>
      <c r="R283" s="3" t="s">
        <v>94</v>
      </c>
      <c r="S283" s="3" t="s">
        <v>59</v>
      </c>
      <c r="T283" s="3" t="s">
        <v>95</v>
      </c>
      <c r="U283" s="3" t="s">
        <v>42</v>
      </c>
      <c r="V283" s="3" t="s">
        <v>88</v>
      </c>
      <c r="W283" s="3" t="s">
        <v>78</v>
      </c>
      <c r="X283" s="3" t="s">
        <v>79</v>
      </c>
      <c r="Y283" s="3" t="s">
        <v>72</v>
      </c>
      <c r="Z283" s="3" t="s">
        <v>71</v>
      </c>
      <c r="AA283" s="3" t="s">
        <v>72</v>
      </c>
      <c r="AB283" s="3" t="s">
        <v>47</v>
      </c>
    </row>
    <row r="284" spans="1:28" ht="12.75" x14ac:dyDescent="0.2">
      <c r="A284" s="3">
        <v>33</v>
      </c>
      <c r="B284" s="3" t="s">
        <v>28</v>
      </c>
      <c r="C284" s="3">
        <v>4</v>
      </c>
      <c r="D284" s="3" t="s">
        <v>29</v>
      </c>
      <c r="E284" s="3" t="s">
        <v>115</v>
      </c>
      <c r="F284" s="3">
        <v>2</v>
      </c>
      <c r="G284" s="3">
        <v>3</v>
      </c>
      <c r="H284" s="3">
        <v>3</v>
      </c>
      <c r="I284" s="3" t="s">
        <v>402</v>
      </c>
      <c r="J284" s="3">
        <v>3</v>
      </c>
      <c r="K284" s="3" t="s">
        <v>103</v>
      </c>
      <c r="L284" s="3" t="s">
        <v>98</v>
      </c>
      <c r="M284" s="3" t="s">
        <v>296</v>
      </c>
      <c r="N284" s="3" t="s">
        <v>162</v>
      </c>
      <c r="O284" s="3" t="s">
        <v>55</v>
      </c>
      <c r="P284" s="3" t="s">
        <v>37</v>
      </c>
      <c r="Q284" s="3" t="s">
        <v>403</v>
      </c>
      <c r="R284" s="3" t="s">
        <v>58</v>
      </c>
      <c r="S284" s="3" t="s">
        <v>68</v>
      </c>
      <c r="T284" s="3" t="s">
        <v>43</v>
      </c>
      <c r="U284" s="3" t="s">
        <v>95</v>
      </c>
      <c r="V284" s="3" t="s">
        <v>59</v>
      </c>
      <c r="W284" s="3" t="s">
        <v>71</v>
      </c>
      <c r="X284" s="3" t="s">
        <v>71</v>
      </c>
      <c r="Y284" s="3" t="s">
        <v>71</v>
      </c>
      <c r="Z284" s="3" t="s">
        <v>71</v>
      </c>
      <c r="AA284" s="3" t="s">
        <v>73</v>
      </c>
      <c r="AB284" s="3" t="s">
        <v>61</v>
      </c>
    </row>
    <row r="285" spans="1:28" ht="12.75" x14ac:dyDescent="0.2">
      <c r="A285" s="3">
        <v>33</v>
      </c>
      <c r="B285" s="3" t="s">
        <v>28</v>
      </c>
      <c r="C285" s="3">
        <v>3</v>
      </c>
      <c r="D285" s="3" t="s">
        <v>49</v>
      </c>
      <c r="E285" s="3" t="s">
        <v>30</v>
      </c>
      <c r="F285" s="3">
        <v>5</v>
      </c>
      <c r="G285" s="3">
        <v>3</v>
      </c>
      <c r="H285" s="3" t="s">
        <v>479</v>
      </c>
      <c r="I285" s="3" t="s">
        <v>211</v>
      </c>
      <c r="J285" s="3">
        <v>6</v>
      </c>
      <c r="K285" s="3" t="s">
        <v>51</v>
      </c>
      <c r="L285" s="3" t="s">
        <v>33</v>
      </c>
      <c r="M285" s="3" t="s">
        <v>180</v>
      </c>
      <c r="N285" s="3" t="s">
        <v>82</v>
      </c>
      <c r="O285" s="3" t="s">
        <v>181</v>
      </c>
      <c r="P285" s="3" t="s">
        <v>262</v>
      </c>
      <c r="Q285" s="3" t="s">
        <v>148</v>
      </c>
      <c r="R285" s="3" t="s">
        <v>58</v>
      </c>
      <c r="S285" s="3" t="s">
        <v>40</v>
      </c>
      <c r="T285" s="3" t="s">
        <v>43</v>
      </c>
      <c r="U285" s="3" t="s">
        <v>95</v>
      </c>
      <c r="V285" s="3" t="s">
        <v>40</v>
      </c>
      <c r="W285" s="3" t="s">
        <v>71</v>
      </c>
      <c r="X285" s="3" t="s">
        <v>79</v>
      </c>
      <c r="Y285" s="3" t="s">
        <v>43</v>
      </c>
      <c r="Z285" s="3" t="s">
        <v>45</v>
      </c>
      <c r="AA285" s="3" t="s">
        <v>73</v>
      </c>
      <c r="AB285" s="3" t="s">
        <v>47</v>
      </c>
    </row>
    <row r="286" spans="1:28" ht="12.75" x14ac:dyDescent="0.2">
      <c r="A286" s="3">
        <v>26</v>
      </c>
      <c r="B286" s="3" t="s">
        <v>28</v>
      </c>
      <c r="C286" s="3">
        <v>3</v>
      </c>
      <c r="D286" s="3" t="s">
        <v>49</v>
      </c>
      <c r="E286" s="3" t="s">
        <v>115</v>
      </c>
      <c r="F286" s="3">
        <v>4</v>
      </c>
      <c r="G286" s="3">
        <v>5</v>
      </c>
      <c r="H286" s="3" t="s">
        <v>479</v>
      </c>
      <c r="I286" s="3" t="s">
        <v>404</v>
      </c>
      <c r="J286" s="3">
        <v>5</v>
      </c>
      <c r="K286" s="3" t="s">
        <v>51</v>
      </c>
      <c r="L286" s="3" t="s">
        <v>125</v>
      </c>
      <c r="M286" s="3" t="s">
        <v>273</v>
      </c>
      <c r="N286" s="3" t="s">
        <v>82</v>
      </c>
      <c r="O286" s="3" t="s">
        <v>83</v>
      </c>
      <c r="P286" s="3" t="s">
        <v>37</v>
      </c>
      <c r="Q286" s="3" t="s">
        <v>84</v>
      </c>
      <c r="R286" s="3" t="s">
        <v>59</v>
      </c>
      <c r="S286" s="3" t="s">
        <v>68</v>
      </c>
      <c r="T286" s="3" t="s">
        <v>95</v>
      </c>
      <c r="U286" s="3" t="s">
        <v>39</v>
      </c>
      <c r="V286" s="3" t="s">
        <v>59</v>
      </c>
      <c r="W286" s="3" t="s">
        <v>43</v>
      </c>
      <c r="X286" s="3" t="s">
        <v>43</v>
      </c>
      <c r="Y286" s="3" t="s">
        <v>43</v>
      </c>
      <c r="Z286" s="3" t="s">
        <v>43</v>
      </c>
      <c r="AA286" s="3" t="s">
        <v>73</v>
      </c>
      <c r="AB286" s="3" t="s">
        <v>47</v>
      </c>
    </row>
    <row r="287" spans="1:28" ht="12.75" x14ac:dyDescent="0.2">
      <c r="A287" s="3">
        <v>24</v>
      </c>
      <c r="B287" s="3" t="s">
        <v>131</v>
      </c>
      <c r="C287" s="3">
        <v>4</v>
      </c>
      <c r="D287" s="3" t="s">
        <v>49</v>
      </c>
      <c r="E287" s="3" t="s">
        <v>62</v>
      </c>
      <c r="F287" s="3">
        <v>3</v>
      </c>
      <c r="G287" s="3">
        <v>0</v>
      </c>
      <c r="H287" s="3" t="s">
        <v>479</v>
      </c>
      <c r="I287" s="3" t="s">
        <v>50</v>
      </c>
      <c r="J287" s="3">
        <v>5</v>
      </c>
      <c r="K287" s="3" t="s">
        <v>51</v>
      </c>
      <c r="L287" s="3" t="s">
        <v>118</v>
      </c>
      <c r="M287" s="3" t="s">
        <v>184</v>
      </c>
      <c r="N287" s="3" t="s">
        <v>178</v>
      </c>
      <c r="O287" s="3" t="s">
        <v>86</v>
      </c>
      <c r="P287" s="3" t="s">
        <v>37</v>
      </c>
      <c r="Q287" s="3" t="s">
        <v>179</v>
      </c>
      <c r="R287" s="3" t="s">
        <v>59</v>
      </c>
      <c r="S287" s="3" t="s">
        <v>68</v>
      </c>
      <c r="T287" s="3" t="s">
        <v>43</v>
      </c>
      <c r="U287" s="3" t="s">
        <v>95</v>
      </c>
      <c r="V287" s="3" t="s">
        <v>43</v>
      </c>
      <c r="W287" s="3" t="s">
        <v>71</v>
      </c>
      <c r="X287" s="3" t="s">
        <v>79</v>
      </c>
      <c r="Y287" s="3" t="s">
        <v>71</v>
      </c>
      <c r="Z287" s="3" t="s">
        <v>43</v>
      </c>
      <c r="AA287" s="3" t="s">
        <v>46</v>
      </c>
      <c r="AB287" s="3" t="s">
        <v>47</v>
      </c>
    </row>
    <row r="288" spans="1:28" ht="12.75" x14ac:dyDescent="0.2">
      <c r="A288" s="3">
        <v>24</v>
      </c>
      <c r="B288" s="3" t="s">
        <v>131</v>
      </c>
      <c r="C288" s="3">
        <v>5</v>
      </c>
      <c r="D288" s="3" t="s">
        <v>106</v>
      </c>
      <c r="E288" s="3" t="s">
        <v>115</v>
      </c>
      <c r="F288" s="3">
        <v>0</v>
      </c>
      <c r="G288" s="3">
        <v>0</v>
      </c>
      <c r="H288" s="3">
        <v>1</v>
      </c>
      <c r="I288" s="3" t="s">
        <v>50</v>
      </c>
      <c r="K288" s="3" t="s">
        <v>109</v>
      </c>
      <c r="L288" s="3" t="s">
        <v>98</v>
      </c>
      <c r="M288" s="3" t="s">
        <v>405</v>
      </c>
      <c r="N288" s="3" t="s">
        <v>54</v>
      </c>
      <c r="O288" s="3" t="s">
        <v>86</v>
      </c>
      <c r="P288" s="3" t="s">
        <v>37</v>
      </c>
      <c r="Q288" s="3" t="s">
        <v>179</v>
      </c>
      <c r="R288" s="3" t="s">
        <v>165</v>
      </c>
      <c r="S288" s="3" t="s">
        <v>40</v>
      </c>
      <c r="T288" s="3" t="s">
        <v>137</v>
      </c>
      <c r="U288" s="3" t="s">
        <v>42</v>
      </c>
      <c r="V288" s="3" t="s">
        <v>95</v>
      </c>
      <c r="W288" s="3" t="s">
        <v>71</v>
      </c>
      <c r="X288" s="3" t="s">
        <v>79</v>
      </c>
      <c r="Y288" s="3" t="s">
        <v>44</v>
      </c>
      <c r="Z288" s="3" t="s">
        <v>43</v>
      </c>
      <c r="AA288" s="3" t="s">
        <v>72</v>
      </c>
      <c r="AB288" s="3" t="s">
        <v>154</v>
      </c>
    </row>
    <row r="289" spans="1:28" ht="12.75" x14ac:dyDescent="0.2">
      <c r="A289" s="3">
        <v>48</v>
      </c>
      <c r="B289" s="3" t="s">
        <v>48</v>
      </c>
      <c r="C289" s="3">
        <v>3</v>
      </c>
      <c r="D289" s="3" t="s">
        <v>49</v>
      </c>
      <c r="E289" s="3" t="s">
        <v>128</v>
      </c>
      <c r="F289" s="3">
        <v>0</v>
      </c>
      <c r="G289" s="3">
        <v>2</v>
      </c>
      <c r="H289" s="3" t="s">
        <v>479</v>
      </c>
      <c r="I289" s="3" t="s">
        <v>139</v>
      </c>
      <c r="J289" s="3">
        <v>2</v>
      </c>
      <c r="K289" s="3" t="s">
        <v>51</v>
      </c>
      <c r="L289" s="3" t="s">
        <v>64</v>
      </c>
      <c r="M289" s="3" t="s">
        <v>184</v>
      </c>
      <c r="N289" s="3" t="s">
        <v>82</v>
      </c>
      <c r="O289" s="3" t="s">
        <v>36</v>
      </c>
      <c r="P289" s="3" t="s">
        <v>262</v>
      </c>
      <c r="Q289" s="3" t="s">
        <v>406</v>
      </c>
      <c r="R289" s="3" t="s">
        <v>58</v>
      </c>
      <c r="S289" s="3" t="s">
        <v>40</v>
      </c>
      <c r="T289" s="3" t="s">
        <v>40</v>
      </c>
      <c r="U289" s="3" t="s">
        <v>59</v>
      </c>
      <c r="V289" s="3" t="s">
        <v>69</v>
      </c>
      <c r="W289" s="3" t="s">
        <v>43</v>
      </c>
      <c r="X289" s="3" t="s">
        <v>71</v>
      </c>
      <c r="Y289" s="3" t="s">
        <v>44</v>
      </c>
      <c r="Z289" s="3" t="s">
        <v>71</v>
      </c>
      <c r="AA289" s="3" t="s">
        <v>73</v>
      </c>
      <c r="AB289" s="3" t="s">
        <v>47</v>
      </c>
    </row>
    <row r="290" spans="1:28" ht="12.75" x14ac:dyDescent="0.2">
      <c r="A290" s="3">
        <v>35</v>
      </c>
      <c r="B290" s="3" t="s">
        <v>28</v>
      </c>
      <c r="C290" s="3">
        <v>4</v>
      </c>
      <c r="D290" s="3" t="s">
        <v>49</v>
      </c>
      <c r="E290" s="3" t="s">
        <v>30</v>
      </c>
      <c r="F290" s="3">
        <v>1</v>
      </c>
      <c r="G290" s="3">
        <v>5</v>
      </c>
      <c r="H290" s="3" t="s">
        <v>479</v>
      </c>
      <c r="I290" s="3" t="s">
        <v>407</v>
      </c>
      <c r="J290" s="3">
        <v>2</v>
      </c>
      <c r="K290" s="3" t="s">
        <v>51</v>
      </c>
      <c r="L290" s="3" t="s">
        <v>52</v>
      </c>
      <c r="M290" s="3" t="s">
        <v>180</v>
      </c>
      <c r="N290" s="3" t="s">
        <v>82</v>
      </c>
      <c r="O290" s="3" t="s">
        <v>36</v>
      </c>
      <c r="P290" s="3" t="s">
        <v>37</v>
      </c>
      <c r="Q290" s="3" t="s">
        <v>408</v>
      </c>
      <c r="R290" s="3" t="s">
        <v>165</v>
      </c>
      <c r="S290" s="3" t="s">
        <v>40</v>
      </c>
      <c r="T290" s="3" t="s">
        <v>95</v>
      </c>
      <c r="U290" s="3" t="s">
        <v>95</v>
      </c>
      <c r="V290" s="3" t="s">
        <v>40</v>
      </c>
      <c r="W290" s="3" t="s">
        <v>43</v>
      </c>
      <c r="X290" s="3" t="s">
        <v>71</v>
      </c>
      <c r="Y290" s="3" t="s">
        <v>43</v>
      </c>
      <c r="Z290" s="3" t="s">
        <v>43</v>
      </c>
      <c r="AA290" s="3" t="s">
        <v>73</v>
      </c>
      <c r="AB290" s="3" t="s">
        <v>47</v>
      </c>
    </row>
    <row r="291" spans="1:28" ht="12.75" x14ac:dyDescent="0.2">
      <c r="A291" s="3">
        <v>23</v>
      </c>
      <c r="B291" s="3" t="s">
        <v>131</v>
      </c>
      <c r="C291" s="3">
        <v>7</v>
      </c>
      <c r="D291" s="3" t="s">
        <v>49</v>
      </c>
      <c r="E291" s="3" t="s">
        <v>89</v>
      </c>
      <c r="F291" s="3">
        <v>0</v>
      </c>
      <c r="G291" s="3">
        <v>1</v>
      </c>
      <c r="H291" s="3">
        <v>4</v>
      </c>
      <c r="I291" s="3" t="s">
        <v>124</v>
      </c>
      <c r="J291" s="3">
        <v>1</v>
      </c>
      <c r="K291" s="3" t="s">
        <v>32</v>
      </c>
      <c r="L291" s="3" t="s">
        <v>33</v>
      </c>
      <c r="M291" s="3" t="s">
        <v>75</v>
      </c>
      <c r="N291" s="3" t="s">
        <v>122</v>
      </c>
      <c r="O291" s="3" t="s">
        <v>36</v>
      </c>
      <c r="P291" s="3" t="s">
        <v>37</v>
      </c>
      <c r="Q291" s="3" t="s">
        <v>84</v>
      </c>
      <c r="R291" s="3" t="s">
        <v>59</v>
      </c>
      <c r="S291" s="3" t="s">
        <v>68</v>
      </c>
      <c r="T291" s="3" t="s">
        <v>43</v>
      </c>
      <c r="U291" s="3" t="s">
        <v>42</v>
      </c>
      <c r="V291" s="3" t="s">
        <v>59</v>
      </c>
      <c r="W291" s="3" t="s">
        <v>71</v>
      </c>
      <c r="X291" s="3" t="s">
        <v>79</v>
      </c>
      <c r="Y291" s="3" t="s">
        <v>43</v>
      </c>
      <c r="Z291" s="3" t="s">
        <v>170</v>
      </c>
      <c r="AA291" s="3" t="s">
        <v>73</v>
      </c>
      <c r="AB291" s="3" t="s">
        <v>47</v>
      </c>
    </row>
    <row r="292" spans="1:28" ht="12.75" x14ac:dyDescent="0.2">
      <c r="A292" s="3">
        <v>52</v>
      </c>
      <c r="B292" s="3" t="s">
        <v>48</v>
      </c>
      <c r="C292" s="3">
        <v>5</v>
      </c>
      <c r="D292" s="3" t="s">
        <v>49</v>
      </c>
      <c r="E292" s="3" t="s">
        <v>128</v>
      </c>
      <c r="F292" s="3">
        <v>6</v>
      </c>
      <c r="H292" s="3">
        <v>1</v>
      </c>
      <c r="I292" s="3" t="s">
        <v>409</v>
      </c>
      <c r="J292" s="3">
        <v>3</v>
      </c>
      <c r="K292" s="3" t="s">
        <v>51</v>
      </c>
      <c r="L292" s="3" t="s">
        <v>125</v>
      </c>
      <c r="M292" s="3" t="s">
        <v>273</v>
      </c>
      <c r="N292" s="3" t="s">
        <v>82</v>
      </c>
      <c r="O292" s="3" t="s">
        <v>86</v>
      </c>
      <c r="P292" s="3" t="s">
        <v>134</v>
      </c>
      <c r="Q292" s="3" t="s">
        <v>182</v>
      </c>
      <c r="R292" s="3" t="s">
        <v>58</v>
      </c>
      <c r="S292" s="3" t="s">
        <v>69</v>
      </c>
      <c r="T292" s="3" t="s">
        <v>95</v>
      </c>
      <c r="U292" s="3" t="s">
        <v>95</v>
      </c>
      <c r="V292" s="3" t="s">
        <v>40</v>
      </c>
      <c r="W292" s="3" t="s">
        <v>71</v>
      </c>
      <c r="X292" s="3" t="s">
        <v>79</v>
      </c>
      <c r="Y292" s="3" t="s">
        <v>71</v>
      </c>
      <c r="Z292" s="3" t="s">
        <v>43</v>
      </c>
      <c r="AA292" s="3" t="s">
        <v>46</v>
      </c>
      <c r="AB292" s="3" t="s">
        <v>47</v>
      </c>
    </row>
    <row r="293" spans="1:28" ht="12.75" x14ac:dyDescent="0.2">
      <c r="A293" s="3">
        <v>35</v>
      </c>
      <c r="B293" s="3" t="s">
        <v>28</v>
      </c>
      <c r="C293" s="3">
        <v>4</v>
      </c>
      <c r="D293" s="3" t="s">
        <v>49</v>
      </c>
      <c r="E293" s="3" t="s">
        <v>30</v>
      </c>
      <c r="F293" s="3">
        <v>8</v>
      </c>
      <c r="G293" s="3">
        <v>8</v>
      </c>
      <c r="H293" s="3">
        <v>2</v>
      </c>
      <c r="I293" s="3" t="s">
        <v>397</v>
      </c>
      <c r="J293" s="3">
        <v>5</v>
      </c>
      <c r="K293" s="3" t="s">
        <v>109</v>
      </c>
      <c r="L293" s="3" t="s">
        <v>98</v>
      </c>
      <c r="M293" s="3" t="s">
        <v>255</v>
      </c>
      <c r="N293" s="3" t="s">
        <v>104</v>
      </c>
      <c r="O293" s="3" t="s">
        <v>83</v>
      </c>
      <c r="P293" s="3" t="s">
        <v>141</v>
      </c>
      <c r="Q293" s="3" t="s">
        <v>410</v>
      </c>
      <c r="R293" s="3" t="s">
        <v>94</v>
      </c>
      <c r="S293" s="3" t="s">
        <v>69</v>
      </c>
      <c r="T293" s="3" t="s">
        <v>41</v>
      </c>
      <c r="U293" s="3" t="s">
        <v>95</v>
      </c>
      <c r="V293" s="3" t="s">
        <v>70</v>
      </c>
      <c r="W293" s="3" t="s">
        <v>78</v>
      </c>
      <c r="X293" s="3" t="s">
        <v>79</v>
      </c>
      <c r="Y293" s="3" t="s">
        <v>71</v>
      </c>
      <c r="Z293" s="3" t="s">
        <v>45</v>
      </c>
      <c r="AA293" s="3" t="s">
        <v>72</v>
      </c>
      <c r="AB293" s="3" t="s">
        <v>47</v>
      </c>
    </row>
    <row r="294" spans="1:28" ht="12.75" x14ac:dyDescent="0.2">
      <c r="A294" s="3">
        <v>42</v>
      </c>
      <c r="B294" s="3" t="s">
        <v>48</v>
      </c>
      <c r="C294" s="3">
        <v>3</v>
      </c>
      <c r="D294" s="3" t="s">
        <v>49</v>
      </c>
      <c r="E294" s="3" t="s">
        <v>128</v>
      </c>
      <c r="F294" s="3">
        <v>2</v>
      </c>
      <c r="G294" s="3">
        <v>3</v>
      </c>
      <c r="H294" s="3" t="s">
        <v>479</v>
      </c>
      <c r="I294" s="3" t="s">
        <v>139</v>
      </c>
      <c r="J294" s="3">
        <v>3</v>
      </c>
      <c r="K294" s="3" t="s">
        <v>51</v>
      </c>
      <c r="L294" s="3" t="s">
        <v>36</v>
      </c>
      <c r="M294" s="3" t="s">
        <v>217</v>
      </c>
      <c r="N294" s="3" t="s">
        <v>82</v>
      </c>
      <c r="O294" s="3" t="s">
        <v>83</v>
      </c>
      <c r="P294" s="3" t="s">
        <v>134</v>
      </c>
      <c r="Q294" s="3" t="s">
        <v>411</v>
      </c>
      <c r="R294" s="3" t="s">
        <v>39</v>
      </c>
      <c r="S294" s="3" t="s">
        <v>40</v>
      </c>
      <c r="T294" s="3" t="s">
        <v>43</v>
      </c>
      <c r="U294" s="3" t="s">
        <v>43</v>
      </c>
      <c r="V294" s="3" t="s">
        <v>70</v>
      </c>
      <c r="W294" s="3" t="s">
        <v>71</v>
      </c>
      <c r="X294" s="3" t="s">
        <v>71</v>
      </c>
      <c r="Y294" s="3" t="s">
        <v>43</v>
      </c>
      <c r="Z294" s="3" t="s">
        <v>43</v>
      </c>
      <c r="AA294" s="3" t="s">
        <v>46</v>
      </c>
      <c r="AB294" s="3" t="s">
        <v>101</v>
      </c>
    </row>
    <row r="295" spans="1:28" ht="12.75" x14ac:dyDescent="0.2">
      <c r="A295" s="3">
        <v>46</v>
      </c>
      <c r="B295" s="3" t="s">
        <v>48</v>
      </c>
      <c r="C295" s="3">
        <v>2</v>
      </c>
      <c r="D295" s="3" t="s">
        <v>29</v>
      </c>
      <c r="E295" s="3" t="s">
        <v>107</v>
      </c>
      <c r="F295" s="3">
        <v>0</v>
      </c>
      <c r="G295" s="3">
        <v>0</v>
      </c>
      <c r="H295" s="3" t="s">
        <v>479</v>
      </c>
      <c r="I295" s="3" t="s">
        <v>295</v>
      </c>
      <c r="J295" s="3">
        <v>0</v>
      </c>
      <c r="K295" s="3" t="s">
        <v>51</v>
      </c>
      <c r="L295" s="3" t="s">
        <v>33</v>
      </c>
      <c r="M295" s="3" t="s">
        <v>34</v>
      </c>
      <c r="N295" s="3" t="s">
        <v>82</v>
      </c>
      <c r="O295" s="3" t="s">
        <v>86</v>
      </c>
      <c r="P295" s="3" t="s">
        <v>37</v>
      </c>
      <c r="Q295" s="3" t="s">
        <v>87</v>
      </c>
      <c r="R295" s="3" t="s">
        <v>95</v>
      </c>
      <c r="S295" s="3" t="s">
        <v>155</v>
      </c>
      <c r="T295" s="3" t="s">
        <v>41</v>
      </c>
      <c r="U295" s="3" t="s">
        <v>42</v>
      </c>
      <c r="V295" s="3" t="s">
        <v>88</v>
      </c>
      <c r="W295" s="3" t="s">
        <v>78</v>
      </c>
      <c r="X295" s="3" t="s">
        <v>79</v>
      </c>
      <c r="Y295" s="3" t="s">
        <v>72</v>
      </c>
      <c r="Z295" s="3" t="s">
        <v>71</v>
      </c>
      <c r="AA295" s="3" t="s">
        <v>72</v>
      </c>
      <c r="AB295" s="3" t="s">
        <v>47</v>
      </c>
    </row>
    <row r="296" spans="1:28" ht="12.75" x14ac:dyDescent="0.2">
      <c r="A296" s="3">
        <v>42</v>
      </c>
      <c r="B296" s="3" t="s">
        <v>48</v>
      </c>
      <c r="C296" s="3">
        <v>4</v>
      </c>
      <c r="D296" s="3" t="s">
        <v>106</v>
      </c>
      <c r="E296" s="3" t="s">
        <v>107</v>
      </c>
      <c r="F296" s="3">
        <v>0</v>
      </c>
      <c r="G296" s="3">
        <v>1</v>
      </c>
      <c r="H296" s="3">
        <v>1</v>
      </c>
      <c r="I296" s="3" t="s">
        <v>329</v>
      </c>
      <c r="J296" s="3">
        <v>0</v>
      </c>
      <c r="K296" s="3" t="s">
        <v>109</v>
      </c>
      <c r="L296" s="3" t="s">
        <v>33</v>
      </c>
      <c r="M296" s="3" t="s">
        <v>121</v>
      </c>
      <c r="N296" s="3" t="s">
        <v>82</v>
      </c>
      <c r="O296" s="3" t="s">
        <v>86</v>
      </c>
      <c r="P296" s="3" t="s">
        <v>227</v>
      </c>
      <c r="Q296" s="3" t="s">
        <v>57</v>
      </c>
      <c r="R296" s="3" t="s">
        <v>94</v>
      </c>
      <c r="S296" s="3" t="s">
        <v>39</v>
      </c>
      <c r="T296" s="3" t="s">
        <v>95</v>
      </c>
      <c r="U296" s="3" t="s">
        <v>42</v>
      </c>
      <c r="V296" s="3" t="s">
        <v>88</v>
      </c>
      <c r="W296" s="3" t="s">
        <v>78</v>
      </c>
      <c r="X296" s="3" t="s">
        <v>79</v>
      </c>
      <c r="Y296" s="3" t="s">
        <v>71</v>
      </c>
      <c r="Z296" s="3" t="s">
        <v>43</v>
      </c>
      <c r="AA296" s="3" t="s">
        <v>72</v>
      </c>
      <c r="AB296" s="3" t="s">
        <v>47</v>
      </c>
    </row>
    <row r="297" spans="1:28" ht="12.75" x14ac:dyDescent="0.2">
      <c r="A297" s="3">
        <v>36</v>
      </c>
      <c r="B297" s="3" t="s">
        <v>48</v>
      </c>
      <c r="C297" s="3">
        <v>4</v>
      </c>
      <c r="D297" s="3" t="s">
        <v>49</v>
      </c>
      <c r="E297" s="3" t="s">
        <v>128</v>
      </c>
      <c r="F297" s="3">
        <v>3</v>
      </c>
      <c r="G297" s="3">
        <v>3</v>
      </c>
      <c r="H297" s="3" t="s">
        <v>479</v>
      </c>
      <c r="I297" s="3" t="s">
        <v>220</v>
      </c>
      <c r="J297" s="3">
        <v>2</v>
      </c>
      <c r="K297" s="3" t="s">
        <v>51</v>
      </c>
      <c r="L297" s="3" t="s">
        <v>64</v>
      </c>
      <c r="M297" s="3" t="s">
        <v>151</v>
      </c>
      <c r="N297" s="3" t="s">
        <v>35</v>
      </c>
      <c r="O297" s="3" t="s">
        <v>66</v>
      </c>
      <c r="P297" s="3" t="s">
        <v>134</v>
      </c>
      <c r="Q297" s="3" t="s">
        <v>406</v>
      </c>
      <c r="R297" s="3" t="s">
        <v>58</v>
      </c>
      <c r="S297" s="3" t="s">
        <v>70</v>
      </c>
      <c r="T297" s="3" t="s">
        <v>40</v>
      </c>
      <c r="U297" s="3" t="s">
        <v>69</v>
      </c>
      <c r="V297" s="3" t="s">
        <v>70</v>
      </c>
      <c r="W297" s="3" t="s">
        <v>43</v>
      </c>
      <c r="X297" s="3" t="s">
        <v>39</v>
      </c>
      <c r="Y297" s="3" t="s">
        <v>45</v>
      </c>
      <c r="Z297" s="3" t="s">
        <v>170</v>
      </c>
      <c r="AA297" s="3" t="s">
        <v>46</v>
      </c>
      <c r="AB297" s="3" t="s">
        <v>47</v>
      </c>
    </row>
    <row r="298" spans="1:28" ht="12.75" x14ac:dyDescent="0.2">
      <c r="A298" s="3">
        <v>49</v>
      </c>
      <c r="B298" s="3" t="s">
        <v>48</v>
      </c>
      <c r="C298" s="3">
        <v>3</v>
      </c>
      <c r="D298" s="3" t="s">
        <v>49</v>
      </c>
      <c r="E298" s="3" t="s">
        <v>62</v>
      </c>
      <c r="F298" s="3">
        <v>0</v>
      </c>
      <c r="G298" s="3">
        <v>2</v>
      </c>
      <c r="H298" s="3">
        <v>1</v>
      </c>
      <c r="I298" s="3" t="s">
        <v>412</v>
      </c>
      <c r="J298" s="3">
        <v>2</v>
      </c>
      <c r="K298" s="3" t="s">
        <v>32</v>
      </c>
      <c r="L298" s="3" t="s">
        <v>33</v>
      </c>
      <c r="M298" s="3" t="s">
        <v>184</v>
      </c>
      <c r="N298" s="3" t="s">
        <v>82</v>
      </c>
      <c r="O298" s="3" t="s">
        <v>83</v>
      </c>
      <c r="P298" s="3" t="s">
        <v>227</v>
      </c>
      <c r="Q298" s="3" t="s">
        <v>206</v>
      </c>
      <c r="R298" s="3" t="s">
        <v>39</v>
      </c>
      <c r="S298" s="3" t="s">
        <v>69</v>
      </c>
      <c r="T298" s="3" t="s">
        <v>95</v>
      </c>
      <c r="U298" s="3" t="s">
        <v>42</v>
      </c>
      <c r="V298" s="3" t="s">
        <v>43</v>
      </c>
      <c r="W298" s="3" t="s">
        <v>43</v>
      </c>
      <c r="X298" s="3" t="s">
        <v>71</v>
      </c>
      <c r="Y298" s="3" t="s">
        <v>72</v>
      </c>
      <c r="Z298" s="3" t="s">
        <v>43</v>
      </c>
      <c r="AA298" s="3" t="s">
        <v>72</v>
      </c>
      <c r="AB298" s="3" t="s">
        <v>47</v>
      </c>
    </row>
    <row r="299" spans="1:28" ht="12.75" x14ac:dyDescent="0.2">
      <c r="A299" s="3">
        <v>32</v>
      </c>
      <c r="B299" s="3" t="s">
        <v>131</v>
      </c>
      <c r="C299" s="3">
        <v>4</v>
      </c>
      <c r="D299" s="3" t="s">
        <v>413</v>
      </c>
      <c r="E299" s="3" t="s">
        <v>62</v>
      </c>
      <c r="F299" s="3">
        <v>3</v>
      </c>
      <c r="G299" s="3">
        <v>4</v>
      </c>
      <c r="H299" s="3">
        <v>1</v>
      </c>
      <c r="I299" s="3" t="s">
        <v>314</v>
      </c>
      <c r="J299" s="3">
        <v>10</v>
      </c>
      <c r="K299" s="3" t="s">
        <v>32</v>
      </c>
      <c r="L299" s="3" t="s">
        <v>98</v>
      </c>
      <c r="M299" s="3" t="s">
        <v>133</v>
      </c>
      <c r="N299" s="3" t="s">
        <v>76</v>
      </c>
      <c r="O299" s="3" t="s">
        <v>36</v>
      </c>
      <c r="P299" s="3" t="s">
        <v>37</v>
      </c>
      <c r="Q299" s="3" t="s">
        <v>414</v>
      </c>
      <c r="R299" s="3" t="s">
        <v>59</v>
      </c>
      <c r="S299" s="3" t="s">
        <v>68</v>
      </c>
      <c r="T299" s="3" t="s">
        <v>45</v>
      </c>
      <c r="U299" s="3" t="s">
        <v>95</v>
      </c>
      <c r="V299" s="3" t="s">
        <v>69</v>
      </c>
      <c r="W299" s="3" t="s">
        <v>71</v>
      </c>
      <c r="X299" s="3" t="s">
        <v>79</v>
      </c>
      <c r="Y299" s="3" t="s">
        <v>43</v>
      </c>
      <c r="Z299" s="3" t="s">
        <v>43</v>
      </c>
      <c r="AA299" s="3" t="s">
        <v>73</v>
      </c>
      <c r="AB299" s="3" t="s">
        <v>47</v>
      </c>
    </row>
    <row r="300" spans="1:28" ht="12.75" x14ac:dyDescent="0.2">
      <c r="A300" s="3">
        <v>38</v>
      </c>
      <c r="B300" s="3" t="s">
        <v>28</v>
      </c>
      <c r="C300" s="3">
        <v>3</v>
      </c>
      <c r="D300" s="3" t="s">
        <v>49</v>
      </c>
      <c r="E300" s="3" t="s">
        <v>156</v>
      </c>
      <c r="F300" s="3">
        <v>2</v>
      </c>
      <c r="G300" s="3">
        <v>1</v>
      </c>
      <c r="H300" s="3" t="s">
        <v>479</v>
      </c>
      <c r="I300" s="3" t="s">
        <v>57</v>
      </c>
      <c r="J300" s="3">
        <v>0</v>
      </c>
      <c r="K300" s="3" t="s">
        <v>51</v>
      </c>
      <c r="L300" s="3" t="s">
        <v>64</v>
      </c>
      <c r="M300" s="3" t="s">
        <v>168</v>
      </c>
      <c r="N300" s="3" t="s">
        <v>122</v>
      </c>
      <c r="O300" s="3" t="s">
        <v>86</v>
      </c>
      <c r="P300" s="3" t="s">
        <v>147</v>
      </c>
      <c r="Q300" s="3" t="s">
        <v>57</v>
      </c>
      <c r="R300" s="3" t="s">
        <v>165</v>
      </c>
      <c r="S300" s="3" t="s">
        <v>40</v>
      </c>
      <c r="T300" s="3" t="s">
        <v>45</v>
      </c>
      <c r="U300" s="3" t="s">
        <v>43</v>
      </c>
      <c r="V300" s="3" t="s">
        <v>88</v>
      </c>
      <c r="W300" s="3" t="s">
        <v>71</v>
      </c>
      <c r="X300" s="3" t="s">
        <v>79</v>
      </c>
      <c r="Y300" s="3" t="s">
        <v>45</v>
      </c>
      <c r="Z300" s="3" t="s">
        <v>45</v>
      </c>
      <c r="AA300" s="3" t="s">
        <v>46</v>
      </c>
      <c r="AB300" s="3" t="s">
        <v>47</v>
      </c>
    </row>
    <row r="301" spans="1:28" ht="12.75" x14ac:dyDescent="0.2">
      <c r="A301" s="3">
        <v>28</v>
      </c>
      <c r="B301" s="3" t="s">
        <v>131</v>
      </c>
      <c r="C301" s="3">
        <v>2</v>
      </c>
      <c r="D301" s="3" t="s">
        <v>204</v>
      </c>
      <c r="E301" s="3" t="s">
        <v>89</v>
      </c>
      <c r="F301" s="3">
        <v>2</v>
      </c>
      <c r="G301" s="3">
        <v>3</v>
      </c>
      <c r="H301" s="3" t="s">
        <v>479</v>
      </c>
      <c r="I301" s="3" t="s">
        <v>415</v>
      </c>
      <c r="J301" s="3">
        <v>2</v>
      </c>
      <c r="K301" s="3" t="s">
        <v>109</v>
      </c>
      <c r="L301" s="3" t="s">
        <v>33</v>
      </c>
      <c r="M301" s="3" t="s">
        <v>151</v>
      </c>
      <c r="N301" s="3" t="s">
        <v>104</v>
      </c>
      <c r="O301" s="3" t="s">
        <v>55</v>
      </c>
      <c r="P301" s="3" t="s">
        <v>37</v>
      </c>
      <c r="Q301" s="3" t="s">
        <v>416</v>
      </c>
      <c r="R301" s="3" t="s">
        <v>59</v>
      </c>
      <c r="S301" s="3" t="s">
        <v>68</v>
      </c>
      <c r="T301" s="3" t="s">
        <v>43</v>
      </c>
      <c r="U301" s="3" t="s">
        <v>42</v>
      </c>
      <c r="V301" s="3" t="s">
        <v>43</v>
      </c>
      <c r="W301" s="3" t="s">
        <v>71</v>
      </c>
      <c r="X301" s="3" t="s">
        <v>71</v>
      </c>
      <c r="Y301" s="3" t="s">
        <v>71</v>
      </c>
      <c r="Z301" s="3" t="s">
        <v>72</v>
      </c>
      <c r="AA301" s="3" t="s">
        <v>72</v>
      </c>
      <c r="AB301" s="3" t="s">
        <v>47</v>
      </c>
    </row>
    <row r="302" spans="1:28" ht="12.75" x14ac:dyDescent="0.2">
      <c r="A302" s="3">
        <v>53</v>
      </c>
      <c r="B302" s="3" t="s">
        <v>28</v>
      </c>
      <c r="C302" s="3">
        <v>2</v>
      </c>
      <c r="D302" s="3" t="s">
        <v>49</v>
      </c>
      <c r="E302" s="3" t="s">
        <v>30</v>
      </c>
      <c r="F302" s="3">
        <v>1</v>
      </c>
      <c r="G302" s="3">
        <v>0</v>
      </c>
      <c r="H302" s="3">
        <v>2</v>
      </c>
      <c r="I302" s="3" t="s">
        <v>132</v>
      </c>
      <c r="J302" s="3">
        <v>1</v>
      </c>
      <c r="K302" s="3" t="s">
        <v>51</v>
      </c>
      <c r="L302" s="3" t="s">
        <v>36</v>
      </c>
      <c r="M302" s="3" t="s">
        <v>265</v>
      </c>
      <c r="N302" s="3" t="s">
        <v>82</v>
      </c>
      <c r="O302" s="3" t="s">
        <v>55</v>
      </c>
      <c r="P302" s="3" t="s">
        <v>37</v>
      </c>
      <c r="Q302" s="3" t="s">
        <v>87</v>
      </c>
      <c r="R302" s="3" t="s">
        <v>59</v>
      </c>
      <c r="S302" s="3" t="s">
        <v>68</v>
      </c>
      <c r="T302" s="3" t="s">
        <v>41</v>
      </c>
      <c r="U302" s="3" t="s">
        <v>39</v>
      </c>
      <c r="V302" s="3" t="s">
        <v>88</v>
      </c>
      <c r="W302" s="3" t="s">
        <v>39</v>
      </c>
      <c r="X302" s="3" t="s">
        <v>79</v>
      </c>
      <c r="Y302" s="3" t="s">
        <v>45</v>
      </c>
      <c r="Z302" s="3" t="s">
        <v>45</v>
      </c>
      <c r="AA302" s="3" t="s">
        <v>46</v>
      </c>
      <c r="AB302" s="3" t="s">
        <v>154</v>
      </c>
    </row>
    <row r="303" spans="1:28" ht="12.75" x14ac:dyDescent="0.2">
      <c r="A303" s="3">
        <v>43</v>
      </c>
      <c r="B303" s="3" t="s">
        <v>28</v>
      </c>
      <c r="C303" s="3">
        <v>3</v>
      </c>
      <c r="D303" s="3" t="s">
        <v>49</v>
      </c>
      <c r="E303" s="3" t="s">
        <v>156</v>
      </c>
      <c r="F303" s="3">
        <v>2</v>
      </c>
      <c r="G303" s="3">
        <v>0</v>
      </c>
      <c r="H303" s="3">
        <v>1</v>
      </c>
      <c r="I303" s="3" t="s">
        <v>57</v>
      </c>
      <c r="J303" s="3">
        <v>1</v>
      </c>
      <c r="K303" s="3" t="s">
        <v>51</v>
      </c>
      <c r="L303" s="3" t="s">
        <v>52</v>
      </c>
      <c r="M303" s="3" t="s">
        <v>53</v>
      </c>
      <c r="N303" s="3" t="s">
        <v>82</v>
      </c>
      <c r="O303" s="3" t="s">
        <v>86</v>
      </c>
      <c r="P303" s="3" t="s">
        <v>134</v>
      </c>
      <c r="Q303" s="3" t="s">
        <v>411</v>
      </c>
      <c r="R303" s="3" t="s">
        <v>59</v>
      </c>
      <c r="S303" s="3" t="s">
        <v>40</v>
      </c>
      <c r="T303" s="3" t="s">
        <v>43</v>
      </c>
      <c r="U303" s="3" t="s">
        <v>39</v>
      </c>
      <c r="V303" s="3" t="s">
        <v>40</v>
      </c>
      <c r="W303" s="3" t="s">
        <v>71</v>
      </c>
      <c r="X303" s="3" t="s">
        <v>79</v>
      </c>
      <c r="Y303" s="3" t="s">
        <v>71</v>
      </c>
      <c r="Z303" s="3" t="s">
        <v>43</v>
      </c>
      <c r="AA303" s="3" t="s">
        <v>73</v>
      </c>
      <c r="AB303" s="3" t="s">
        <v>47</v>
      </c>
    </row>
    <row r="304" spans="1:28" ht="12.75" x14ac:dyDescent="0.2">
      <c r="A304" s="3">
        <v>30</v>
      </c>
      <c r="B304" s="3" t="s">
        <v>48</v>
      </c>
      <c r="C304" s="3">
        <v>4</v>
      </c>
      <c r="D304" s="3" t="s">
        <v>29</v>
      </c>
      <c r="E304" s="3" t="s">
        <v>62</v>
      </c>
      <c r="F304" s="3">
        <v>0</v>
      </c>
      <c r="G304" s="3">
        <v>2</v>
      </c>
      <c r="H304" s="3">
        <v>1</v>
      </c>
      <c r="I304" s="3" t="s">
        <v>417</v>
      </c>
      <c r="J304" s="3">
        <v>1</v>
      </c>
      <c r="K304" s="3" t="s">
        <v>109</v>
      </c>
      <c r="L304" s="3" t="s">
        <v>125</v>
      </c>
      <c r="M304" s="3" t="s">
        <v>168</v>
      </c>
      <c r="N304" s="3" t="s">
        <v>82</v>
      </c>
      <c r="O304" s="3" t="s">
        <v>36</v>
      </c>
      <c r="P304" s="3" t="s">
        <v>141</v>
      </c>
      <c r="Q304" s="3" t="s">
        <v>235</v>
      </c>
      <c r="R304" s="3" t="s">
        <v>165</v>
      </c>
      <c r="S304" s="3" t="s">
        <v>69</v>
      </c>
      <c r="T304" s="3" t="s">
        <v>41</v>
      </c>
      <c r="U304" s="3" t="s">
        <v>42</v>
      </c>
      <c r="V304" s="3" t="s">
        <v>43</v>
      </c>
      <c r="W304" s="3" t="s">
        <v>71</v>
      </c>
      <c r="X304" s="3" t="s">
        <v>79</v>
      </c>
      <c r="Y304" s="3" t="s">
        <v>43</v>
      </c>
      <c r="Z304" s="3" t="s">
        <v>44</v>
      </c>
      <c r="AA304" s="3" t="s">
        <v>73</v>
      </c>
      <c r="AB304" s="3" t="s">
        <v>47</v>
      </c>
    </row>
    <row r="305" spans="1:28" ht="12.75" x14ac:dyDescent="0.2">
      <c r="A305" s="3">
        <v>41</v>
      </c>
      <c r="B305" s="3" t="s">
        <v>28</v>
      </c>
      <c r="C305" s="3">
        <v>4</v>
      </c>
      <c r="D305" s="3" t="s">
        <v>29</v>
      </c>
      <c r="E305" s="3" t="s">
        <v>128</v>
      </c>
      <c r="F305" s="3">
        <v>1</v>
      </c>
      <c r="G305" s="3">
        <v>2</v>
      </c>
      <c r="H305" s="3">
        <v>1</v>
      </c>
      <c r="I305" s="3" t="s">
        <v>194</v>
      </c>
      <c r="J305" s="3">
        <v>10</v>
      </c>
      <c r="K305" s="3" t="s">
        <v>51</v>
      </c>
      <c r="L305" s="3" t="s">
        <v>52</v>
      </c>
      <c r="M305" s="3" t="s">
        <v>195</v>
      </c>
      <c r="N305" s="3" t="s">
        <v>82</v>
      </c>
      <c r="O305" s="3" t="s">
        <v>66</v>
      </c>
      <c r="P305" s="3" t="s">
        <v>134</v>
      </c>
      <c r="Q305" s="3" t="s">
        <v>185</v>
      </c>
      <c r="R305" s="3" t="s">
        <v>153</v>
      </c>
      <c r="S305" s="3" t="s">
        <v>70</v>
      </c>
      <c r="T305" s="3" t="s">
        <v>70</v>
      </c>
      <c r="U305" s="3" t="s">
        <v>43</v>
      </c>
      <c r="V305" s="3" t="s">
        <v>69</v>
      </c>
      <c r="W305" s="3" t="s">
        <v>71</v>
      </c>
      <c r="X305" s="3" t="s">
        <v>71</v>
      </c>
      <c r="Y305" s="3" t="s">
        <v>71</v>
      </c>
      <c r="Z305" s="3" t="s">
        <v>45</v>
      </c>
      <c r="AA305" s="3" t="s">
        <v>39</v>
      </c>
      <c r="AB305" s="3" t="s">
        <v>47</v>
      </c>
    </row>
    <row r="306" spans="1:28" ht="12.75" x14ac:dyDescent="0.2">
      <c r="A306" s="3">
        <v>37</v>
      </c>
      <c r="B306" s="3" t="s">
        <v>28</v>
      </c>
      <c r="C306" s="3">
        <v>3</v>
      </c>
      <c r="D306" s="3" t="s">
        <v>49</v>
      </c>
      <c r="E306" s="3" t="s">
        <v>156</v>
      </c>
      <c r="F306" s="3">
        <v>4</v>
      </c>
      <c r="G306" s="3">
        <v>2</v>
      </c>
      <c r="H306" s="3">
        <v>3</v>
      </c>
      <c r="I306" s="3" t="s">
        <v>220</v>
      </c>
      <c r="J306" s="3">
        <v>3</v>
      </c>
      <c r="K306" s="3" t="s">
        <v>32</v>
      </c>
      <c r="L306" s="3" t="s">
        <v>98</v>
      </c>
      <c r="M306" s="3" t="s">
        <v>221</v>
      </c>
      <c r="N306" s="3" t="s">
        <v>122</v>
      </c>
      <c r="O306" s="3" t="s">
        <v>55</v>
      </c>
      <c r="P306" s="3" t="s">
        <v>147</v>
      </c>
      <c r="Q306" s="3" t="s">
        <v>222</v>
      </c>
      <c r="R306" s="3" t="s">
        <v>165</v>
      </c>
      <c r="S306" s="3" t="s">
        <v>40</v>
      </c>
      <c r="T306" s="3" t="s">
        <v>69</v>
      </c>
      <c r="U306" s="3" t="s">
        <v>42</v>
      </c>
      <c r="V306" s="3" t="s">
        <v>70</v>
      </c>
      <c r="W306" s="3" t="s">
        <v>39</v>
      </c>
      <c r="X306" s="3" t="s">
        <v>39</v>
      </c>
      <c r="Y306" s="3" t="s">
        <v>71</v>
      </c>
      <c r="Z306" s="3" t="s">
        <v>43</v>
      </c>
      <c r="AA306" s="3" t="s">
        <v>46</v>
      </c>
      <c r="AB306" s="3" t="s">
        <v>101</v>
      </c>
    </row>
    <row r="307" spans="1:28" ht="12.75" x14ac:dyDescent="0.2">
      <c r="A307" s="3">
        <v>48</v>
      </c>
      <c r="B307" s="3" t="s">
        <v>28</v>
      </c>
      <c r="C307" s="3">
        <v>4</v>
      </c>
      <c r="D307" s="3" t="s">
        <v>49</v>
      </c>
      <c r="E307" s="3" t="s">
        <v>128</v>
      </c>
      <c r="F307" s="3">
        <v>1</v>
      </c>
      <c r="G307" s="3">
        <v>2</v>
      </c>
      <c r="H307" s="3" t="s">
        <v>479</v>
      </c>
      <c r="I307" s="3" t="s">
        <v>57</v>
      </c>
      <c r="K307" s="3" t="s">
        <v>51</v>
      </c>
      <c r="L307" s="3" t="s">
        <v>129</v>
      </c>
      <c r="M307" s="3" t="s">
        <v>180</v>
      </c>
      <c r="N307" s="3" t="s">
        <v>82</v>
      </c>
      <c r="O307" s="3" t="s">
        <v>83</v>
      </c>
      <c r="P307" s="3" t="s">
        <v>147</v>
      </c>
      <c r="Q307" s="3" t="s">
        <v>57</v>
      </c>
      <c r="R307" s="3" t="s">
        <v>136</v>
      </c>
      <c r="S307" s="3" t="s">
        <v>137</v>
      </c>
      <c r="T307" s="3" t="s">
        <v>40</v>
      </c>
      <c r="U307" s="3" t="s">
        <v>40</v>
      </c>
      <c r="V307" s="3" t="s">
        <v>69</v>
      </c>
      <c r="W307" s="3" t="s">
        <v>39</v>
      </c>
      <c r="X307" s="3" t="s">
        <v>79</v>
      </c>
      <c r="Y307" s="3" t="s">
        <v>71</v>
      </c>
      <c r="Z307" s="3" t="s">
        <v>45</v>
      </c>
      <c r="AA307" s="3" t="s">
        <v>46</v>
      </c>
      <c r="AB307" s="3" t="s">
        <v>101</v>
      </c>
    </row>
    <row r="308" spans="1:28" ht="12.75" x14ac:dyDescent="0.2">
      <c r="A308" s="3">
        <v>33</v>
      </c>
      <c r="B308" s="3" t="s">
        <v>48</v>
      </c>
      <c r="C308" s="3">
        <v>2</v>
      </c>
      <c r="D308" s="3" t="s">
        <v>49</v>
      </c>
      <c r="E308" s="3" t="s">
        <v>30</v>
      </c>
      <c r="F308" s="3">
        <v>1</v>
      </c>
      <c r="G308" s="3">
        <v>3</v>
      </c>
      <c r="H308" s="3" t="s">
        <v>479</v>
      </c>
      <c r="I308" s="3" t="s">
        <v>194</v>
      </c>
      <c r="J308" s="3">
        <v>1</v>
      </c>
      <c r="K308" s="3" t="s">
        <v>51</v>
      </c>
      <c r="L308" s="3" t="s">
        <v>36</v>
      </c>
      <c r="M308" s="3" t="s">
        <v>205</v>
      </c>
      <c r="N308" s="3" t="s">
        <v>82</v>
      </c>
      <c r="O308" s="3" t="s">
        <v>55</v>
      </c>
      <c r="P308" s="3" t="s">
        <v>147</v>
      </c>
      <c r="Q308" s="3" t="s">
        <v>206</v>
      </c>
      <c r="R308" s="3" t="s">
        <v>59</v>
      </c>
      <c r="S308" s="3" t="s">
        <v>69</v>
      </c>
      <c r="T308" s="3" t="s">
        <v>41</v>
      </c>
      <c r="U308" s="3" t="s">
        <v>39</v>
      </c>
      <c r="V308" s="3" t="s">
        <v>40</v>
      </c>
      <c r="W308" s="3" t="s">
        <v>39</v>
      </c>
      <c r="X308" s="3" t="s">
        <v>39</v>
      </c>
      <c r="Y308" s="3" t="s">
        <v>43</v>
      </c>
      <c r="Z308" s="3" t="s">
        <v>45</v>
      </c>
      <c r="AA308" s="3" t="s">
        <v>73</v>
      </c>
      <c r="AB308" s="3" t="s">
        <v>47</v>
      </c>
    </row>
  </sheetData>
  <phoneticPr fontId="4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8"/>
  <sheetViews>
    <sheetView topLeftCell="B6" workbookViewId="0">
      <selection activeCell="C5" sqref="C5:D5"/>
      <pivotSelection pane="bottomRight" showHeader="1" extendable="1" axis="axisRow" start="1" max="122" activeRow="4" activeCol="2" previousRow="4" previousCol="2" click="1" r:id="rId1">
        <pivotArea dataOnly="0" fieldPosition="0">
          <references count="1">
            <reference field="0" count="1">
              <x v="1"/>
            </reference>
          </references>
        </pivotArea>
      </pivotSelection>
    </sheetView>
  </sheetViews>
  <sheetFormatPr baseColWidth="10" defaultRowHeight="12.75" x14ac:dyDescent="0.2"/>
  <cols>
    <col min="1" max="1" width="124.140625" style="4" bestFit="1" customWidth="1"/>
    <col min="3" max="3" width="121.140625" bestFit="1" customWidth="1"/>
    <col min="4" max="4" width="13.140625" bestFit="1" customWidth="1"/>
  </cols>
  <sheetData>
    <row r="1" spans="1:4" x14ac:dyDescent="0.2">
      <c r="A1" s="4" t="s">
        <v>459</v>
      </c>
    </row>
    <row r="2" spans="1:4" x14ac:dyDescent="0.2">
      <c r="A2" s="3" t="s">
        <v>8</v>
      </c>
    </row>
    <row r="3" spans="1:4" x14ac:dyDescent="0.2">
      <c r="A3" s="3" t="s">
        <v>31</v>
      </c>
      <c r="C3" s="8" t="s">
        <v>432</v>
      </c>
      <c r="D3" t="s">
        <v>484</v>
      </c>
    </row>
    <row r="4" spans="1:4" x14ac:dyDescent="0.2">
      <c r="A4" s="3" t="s">
        <v>50</v>
      </c>
      <c r="C4" s="9" t="s">
        <v>8</v>
      </c>
      <c r="D4" s="10">
        <v>1</v>
      </c>
    </row>
    <row r="5" spans="1:4" x14ac:dyDescent="0.2">
      <c r="A5" s="3" t="s">
        <v>63</v>
      </c>
      <c r="C5" s="9" t="s">
        <v>144</v>
      </c>
      <c r="D5" s="10">
        <v>5</v>
      </c>
    </row>
    <row r="6" spans="1:4" x14ac:dyDescent="0.2">
      <c r="A6" s="3" t="s">
        <v>74</v>
      </c>
      <c r="C6" s="9" t="s">
        <v>220</v>
      </c>
      <c r="D6" s="10">
        <v>3</v>
      </c>
    </row>
    <row r="7" spans="1:4" x14ac:dyDescent="0.2">
      <c r="A7" s="3" t="s">
        <v>80</v>
      </c>
      <c r="C7" s="9" t="s">
        <v>223</v>
      </c>
      <c r="D7" s="10">
        <v>1</v>
      </c>
    </row>
    <row r="8" spans="1:4" x14ac:dyDescent="0.2">
      <c r="A8" s="3" t="s">
        <v>85</v>
      </c>
      <c r="C8" s="9" t="s">
        <v>234</v>
      </c>
      <c r="D8" s="10">
        <v>1</v>
      </c>
    </row>
    <row r="9" spans="1:4" x14ac:dyDescent="0.2">
      <c r="A9" s="3" t="s">
        <v>91</v>
      </c>
      <c r="C9" s="9" t="s">
        <v>243</v>
      </c>
      <c r="D9" s="10">
        <v>1</v>
      </c>
    </row>
    <row r="10" spans="1:4" x14ac:dyDescent="0.2">
      <c r="A10" s="3" t="s">
        <v>97</v>
      </c>
      <c r="C10" s="9" t="s">
        <v>63</v>
      </c>
      <c r="D10" s="10">
        <v>1</v>
      </c>
    </row>
    <row r="11" spans="1:4" x14ac:dyDescent="0.2">
      <c r="A11" s="3" t="s">
        <v>102</v>
      </c>
      <c r="C11" s="9" t="s">
        <v>287</v>
      </c>
      <c r="D11" s="10">
        <v>1</v>
      </c>
    </row>
    <row r="12" spans="1:4" x14ac:dyDescent="0.2">
      <c r="A12" s="3" t="s">
        <v>108</v>
      </c>
      <c r="C12" s="9" t="s">
        <v>412</v>
      </c>
      <c r="D12" s="10">
        <v>1</v>
      </c>
    </row>
    <row r="13" spans="1:4" x14ac:dyDescent="0.2">
      <c r="A13" s="3" t="s">
        <v>112</v>
      </c>
      <c r="C13" s="9" t="s">
        <v>161</v>
      </c>
      <c r="D13" s="10">
        <v>10</v>
      </c>
    </row>
    <row r="14" spans="1:4" x14ac:dyDescent="0.2">
      <c r="A14" s="3" t="s">
        <v>116</v>
      </c>
      <c r="C14" s="9" t="s">
        <v>324</v>
      </c>
      <c r="D14" s="10">
        <v>1</v>
      </c>
    </row>
    <row r="15" spans="1:4" x14ac:dyDescent="0.2">
      <c r="A15" s="3" t="s">
        <v>120</v>
      </c>
      <c r="C15" s="9" t="s">
        <v>139</v>
      </c>
      <c r="D15" s="10">
        <v>10</v>
      </c>
    </row>
    <row r="16" spans="1:4" x14ac:dyDescent="0.2">
      <c r="A16" s="3" t="s">
        <v>124</v>
      </c>
      <c r="C16" s="9" t="s">
        <v>337</v>
      </c>
      <c r="D16" s="10">
        <v>1</v>
      </c>
    </row>
    <row r="17" spans="1:4" x14ac:dyDescent="0.2">
      <c r="A17" s="3" t="s">
        <v>126</v>
      </c>
      <c r="C17" s="9" t="s">
        <v>278</v>
      </c>
      <c r="D17" s="10">
        <v>1</v>
      </c>
    </row>
    <row r="18" spans="1:4" x14ac:dyDescent="0.2">
      <c r="A18" s="3" t="s">
        <v>127</v>
      </c>
      <c r="C18" s="9" t="s">
        <v>219</v>
      </c>
      <c r="D18" s="10">
        <v>1</v>
      </c>
    </row>
    <row r="19" spans="1:4" x14ac:dyDescent="0.2">
      <c r="A19" s="3" t="s">
        <v>124</v>
      </c>
      <c r="C19" s="9" t="s">
        <v>194</v>
      </c>
      <c r="D19" s="10">
        <v>5</v>
      </c>
    </row>
    <row r="20" spans="1:4" x14ac:dyDescent="0.2">
      <c r="A20" s="3" t="s">
        <v>112</v>
      </c>
      <c r="C20" s="9" t="s">
        <v>258</v>
      </c>
      <c r="D20" s="10">
        <v>1</v>
      </c>
    </row>
    <row r="21" spans="1:4" x14ac:dyDescent="0.2">
      <c r="A21" s="3" t="s">
        <v>132</v>
      </c>
      <c r="C21" s="9" t="s">
        <v>394</v>
      </c>
      <c r="D21" s="10">
        <v>1</v>
      </c>
    </row>
    <row r="22" spans="1:4" x14ac:dyDescent="0.2">
      <c r="A22" s="3" t="s">
        <v>139</v>
      </c>
      <c r="C22" s="9" t="s">
        <v>57</v>
      </c>
      <c r="D22" s="10">
        <v>15</v>
      </c>
    </row>
    <row r="23" spans="1:4" x14ac:dyDescent="0.2">
      <c r="A23" s="3" t="s">
        <v>142</v>
      </c>
      <c r="C23" s="9" t="s">
        <v>238</v>
      </c>
      <c r="D23" s="10">
        <v>1</v>
      </c>
    </row>
    <row r="24" spans="1:4" x14ac:dyDescent="0.2">
      <c r="A24" s="3" t="s">
        <v>144</v>
      </c>
      <c r="C24" s="9" t="s">
        <v>348</v>
      </c>
      <c r="D24" s="10">
        <v>1</v>
      </c>
    </row>
    <row r="25" spans="1:4" x14ac:dyDescent="0.2">
      <c r="A25" s="3" t="s">
        <v>142</v>
      </c>
      <c r="C25" s="9" t="s">
        <v>228</v>
      </c>
      <c r="D25" s="10">
        <v>1</v>
      </c>
    </row>
    <row r="26" spans="1:4" x14ac:dyDescent="0.2">
      <c r="A26" s="3" t="s">
        <v>149</v>
      </c>
      <c r="C26" s="9" t="s">
        <v>401</v>
      </c>
      <c r="D26" s="10">
        <v>1</v>
      </c>
    </row>
    <row r="27" spans="1:4" x14ac:dyDescent="0.2">
      <c r="A27" s="3" t="s">
        <v>112</v>
      </c>
      <c r="C27" s="9" t="s">
        <v>50</v>
      </c>
      <c r="D27" s="10">
        <v>16</v>
      </c>
    </row>
    <row r="28" spans="1:4" x14ac:dyDescent="0.2">
      <c r="A28" s="3" t="s">
        <v>57</v>
      </c>
      <c r="C28" s="9" t="s">
        <v>397</v>
      </c>
      <c r="D28" s="10">
        <v>2</v>
      </c>
    </row>
    <row r="29" spans="1:4" x14ac:dyDescent="0.2">
      <c r="A29" s="3" t="s">
        <v>80</v>
      </c>
      <c r="C29" s="9" t="s">
        <v>241</v>
      </c>
      <c r="D29" s="10">
        <v>1</v>
      </c>
    </row>
    <row r="30" spans="1:4" x14ac:dyDescent="0.2">
      <c r="A30" s="3" t="s">
        <v>112</v>
      </c>
      <c r="C30" s="9" t="s">
        <v>127</v>
      </c>
      <c r="D30" s="10">
        <v>5</v>
      </c>
    </row>
    <row r="31" spans="1:4" x14ac:dyDescent="0.2">
      <c r="A31" s="3" t="s">
        <v>50</v>
      </c>
      <c r="C31" s="9" t="s">
        <v>199</v>
      </c>
      <c r="D31" s="10">
        <v>1</v>
      </c>
    </row>
    <row r="32" spans="1:4" x14ac:dyDescent="0.2">
      <c r="A32" s="3" t="s">
        <v>159</v>
      </c>
      <c r="C32" s="9" t="s">
        <v>171</v>
      </c>
      <c r="D32" s="10">
        <v>1</v>
      </c>
    </row>
    <row r="33" spans="1:4" x14ac:dyDescent="0.2">
      <c r="A33" s="3" t="s">
        <v>161</v>
      </c>
      <c r="C33" s="9" t="s">
        <v>120</v>
      </c>
      <c r="D33" s="10">
        <v>5</v>
      </c>
    </row>
    <row r="34" spans="1:4" x14ac:dyDescent="0.2">
      <c r="A34" s="3" t="s">
        <v>124</v>
      </c>
      <c r="C34" s="9" t="s">
        <v>380</v>
      </c>
      <c r="D34" s="10">
        <v>1</v>
      </c>
    </row>
    <row r="35" spans="1:4" x14ac:dyDescent="0.2">
      <c r="A35" s="3" t="s">
        <v>166</v>
      </c>
      <c r="C35" s="9" t="s">
        <v>186</v>
      </c>
      <c r="D35" s="10">
        <v>1</v>
      </c>
    </row>
    <row r="36" spans="1:4" x14ac:dyDescent="0.2">
      <c r="A36" s="3" t="s">
        <v>167</v>
      </c>
      <c r="C36" s="9" t="s">
        <v>334</v>
      </c>
      <c r="D36" s="10">
        <v>1</v>
      </c>
    </row>
    <row r="37" spans="1:4" x14ac:dyDescent="0.2">
      <c r="A37" s="3" t="s">
        <v>171</v>
      </c>
      <c r="C37" s="9" t="s">
        <v>367</v>
      </c>
      <c r="D37" s="10">
        <v>1</v>
      </c>
    </row>
    <row r="38" spans="1:4" x14ac:dyDescent="0.2">
      <c r="A38" s="3" t="s">
        <v>112</v>
      </c>
      <c r="C38" s="9" t="s">
        <v>293</v>
      </c>
      <c r="D38" s="10">
        <v>1</v>
      </c>
    </row>
    <row r="39" spans="1:4" x14ac:dyDescent="0.2">
      <c r="A39" s="3" t="s">
        <v>112</v>
      </c>
      <c r="C39" s="9" t="s">
        <v>392</v>
      </c>
      <c r="D39" s="10">
        <v>1</v>
      </c>
    </row>
    <row r="40" spans="1:4" x14ac:dyDescent="0.2">
      <c r="A40" s="3" t="s">
        <v>176</v>
      </c>
      <c r="C40" s="9" t="s">
        <v>149</v>
      </c>
      <c r="D40" s="10">
        <v>2</v>
      </c>
    </row>
    <row r="41" spans="1:4" x14ac:dyDescent="0.2">
      <c r="A41" s="3" t="s">
        <v>139</v>
      </c>
      <c r="C41" s="9" t="s">
        <v>314</v>
      </c>
      <c r="D41" s="10">
        <v>5</v>
      </c>
    </row>
    <row r="42" spans="1:4" x14ac:dyDescent="0.2">
      <c r="A42" s="3" t="s">
        <v>183</v>
      </c>
      <c r="C42" s="9" t="s">
        <v>327</v>
      </c>
      <c r="D42" s="10">
        <v>2</v>
      </c>
    </row>
    <row r="43" spans="1:4" x14ac:dyDescent="0.2">
      <c r="A43" s="3" t="s">
        <v>186</v>
      </c>
      <c r="C43" s="9" t="s">
        <v>355</v>
      </c>
      <c r="D43" s="10">
        <v>1</v>
      </c>
    </row>
    <row r="44" spans="1:4" x14ac:dyDescent="0.2">
      <c r="A44" s="3" t="s">
        <v>189</v>
      </c>
      <c r="C44" s="9" t="s">
        <v>387</v>
      </c>
      <c r="D44" s="10">
        <v>1</v>
      </c>
    </row>
    <row r="45" spans="1:4" x14ac:dyDescent="0.2">
      <c r="A45" s="3" t="s">
        <v>161</v>
      </c>
      <c r="C45" s="9" t="s">
        <v>299</v>
      </c>
      <c r="D45" s="10">
        <v>1</v>
      </c>
    </row>
    <row r="46" spans="1:4" x14ac:dyDescent="0.2">
      <c r="A46" s="3" t="s">
        <v>112</v>
      </c>
      <c r="C46" s="9" t="s">
        <v>409</v>
      </c>
      <c r="D46" s="10">
        <v>1</v>
      </c>
    </row>
    <row r="47" spans="1:4" x14ac:dyDescent="0.2">
      <c r="A47" s="3" t="s">
        <v>194</v>
      </c>
      <c r="C47" s="9" t="s">
        <v>126</v>
      </c>
      <c r="D47" s="10">
        <v>1</v>
      </c>
    </row>
    <row r="48" spans="1:4" x14ac:dyDescent="0.2">
      <c r="A48" s="3" t="s">
        <v>124</v>
      </c>
      <c r="C48" s="9" t="s">
        <v>266</v>
      </c>
      <c r="D48" s="10">
        <v>1</v>
      </c>
    </row>
    <row r="49" spans="1:4" x14ac:dyDescent="0.2">
      <c r="A49" s="3" t="s">
        <v>197</v>
      </c>
      <c r="C49" s="9" t="s">
        <v>80</v>
      </c>
      <c r="D49" s="10">
        <v>3</v>
      </c>
    </row>
    <row r="50" spans="1:4" x14ac:dyDescent="0.2">
      <c r="A50" s="3" t="s">
        <v>199</v>
      </c>
      <c r="C50" s="9" t="s">
        <v>378</v>
      </c>
      <c r="D50" s="10">
        <v>1</v>
      </c>
    </row>
    <row r="51" spans="1:4" x14ac:dyDescent="0.2">
      <c r="A51" s="3" t="s">
        <v>202</v>
      </c>
      <c r="C51" s="9" t="s">
        <v>271</v>
      </c>
      <c r="D51" s="10">
        <v>1</v>
      </c>
    </row>
    <row r="52" spans="1:4" x14ac:dyDescent="0.2">
      <c r="A52" s="3" t="s">
        <v>112</v>
      </c>
      <c r="C52" s="9" t="s">
        <v>351</v>
      </c>
      <c r="D52" s="10">
        <v>1</v>
      </c>
    </row>
    <row r="53" spans="1:4" x14ac:dyDescent="0.2">
      <c r="A53" s="3" t="s">
        <v>50</v>
      </c>
      <c r="C53" s="9" t="s">
        <v>398</v>
      </c>
      <c r="D53" s="10">
        <v>1</v>
      </c>
    </row>
    <row r="54" spans="1:4" x14ac:dyDescent="0.2">
      <c r="A54" s="3" t="s">
        <v>194</v>
      </c>
      <c r="C54" s="9" t="s">
        <v>264</v>
      </c>
      <c r="D54" s="10">
        <v>1</v>
      </c>
    </row>
    <row r="55" spans="1:4" x14ac:dyDescent="0.2">
      <c r="A55" s="3" t="s">
        <v>112</v>
      </c>
      <c r="C55" s="9" t="s">
        <v>251</v>
      </c>
      <c r="D55" s="10">
        <v>1</v>
      </c>
    </row>
    <row r="56" spans="1:4" x14ac:dyDescent="0.2">
      <c r="A56" s="3" t="s">
        <v>208</v>
      </c>
      <c r="C56" s="9" t="s">
        <v>407</v>
      </c>
      <c r="D56" s="10">
        <v>1</v>
      </c>
    </row>
    <row r="57" spans="1:4" x14ac:dyDescent="0.2">
      <c r="A57" s="3" t="s">
        <v>211</v>
      </c>
      <c r="C57" s="9" t="s">
        <v>112</v>
      </c>
      <c r="D57" s="10">
        <v>31</v>
      </c>
    </row>
    <row r="58" spans="1:4" x14ac:dyDescent="0.2">
      <c r="A58" s="3" t="s">
        <v>124</v>
      </c>
      <c r="C58" s="9" t="s">
        <v>316</v>
      </c>
      <c r="D58" s="10">
        <v>1</v>
      </c>
    </row>
    <row r="59" spans="1:4" x14ac:dyDescent="0.2">
      <c r="A59" s="3" t="s">
        <v>214</v>
      </c>
      <c r="C59" s="9" t="s">
        <v>295</v>
      </c>
      <c r="D59" s="10">
        <v>3</v>
      </c>
    </row>
    <row r="60" spans="1:4" x14ac:dyDescent="0.2">
      <c r="A60" s="3" t="s">
        <v>50</v>
      </c>
      <c r="C60" s="9" t="s">
        <v>283</v>
      </c>
      <c r="D60" s="10">
        <v>3</v>
      </c>
    </row>
    <row r="61" spans="1:4" x14ac:dyDescent="0.2">
      <c r="A61" s="3" t="s">
        <v>219</v>
      </c>
      <c r="C61" s="9" t="s">
        <v>166</v>
      </c>
      <c r="D61" s="10">
        <v>6</v>
      </c>
    </row>
    <row r="62" spans="1:4" x14ac:dyDescent="0.2">
      <c r="A62" s="3" t="s">
        <v>112</v>
      </c>
      <c r="C62" s="9" t="s">
        <v>284</v>
      </c>
      <c r="D62" s="10">
        <v>1</v>
      </c>
    </row>
    <row r="63" spans="1:4" x14ac:dyDescent="0.2">
      <c r="A63" s="3" t="s">
        <v>220</v>
      </c>
      <c r="C63" s="9" t="s">
        <v>214</v>
      </c>
      <c r="D63" s="10">
        <v>1</v>
      </c>
    </row>
    <row r="64" spans="1:4" x14ac:dyDescent="0.2">
      <c r="A64" s="3" t="s">
        <v>223</v>
      </c>
      <c r="C64" s="9" t="s">
        <v>208</v>
      </c>
      <c r="D64" s="10">
        <v>8</v>
      </c>
    </row>
    <row r="65" spans="1:4" x14ac:dyDescent="0.2">
      <c r="A65" s="3" t="s">
        <v>91</v>
      </c>
      <c r="C65" s="9" t="s">
        <v>323</v>
      </c>
      <c r="D65" s="10">
        <v>1</v>
      </c>
    </row>
    <row r="66" spans="1:4" x14ac:dyDescent="0.2">
      <c r="A66" s="3" t="s">
        <v>50</v>
      </c>
      <c r="C66" s="9" t="s">
        <v>320</v>
      </c>
      <c r="D66" s="10">
        <v>1</v>
      </c>
    </row>
    <row r="67" spans="1:4" x14ac:dyDescent="0.2">
      <c r="A67" s="3" t="s">
        <v>228</v>
      </c>
      <c r="C67" s="9" t="s">
        <v>85</v>
      </c>
      <c r="D67" s="10">
        <v>1</v>
      </c>
    </row>
    <row r="68" spans="1:4" x14ac:dyDescent="0.2">
      <c r="C68" s="9" t="s">
        <v>124</v>
      </c>
      <c r="D68" s="10">
        <v>25</v>
      </c>
    </row>
    <row r="69" spans="1:4" x14ac:dyDescent="0.2">
      <c r="A69" s="3" t="s">
        <v>50</v>
      </c>
      <c r="C69" s="9" t="s">
        <v>246</v>
      </c>
      <c r="D69" s="10">
        <v>1</v>
      </c>
    </row>
    <row r="70" spans="1:4" x14ac:dyDescent="0.2">
      <c r="A70" s="3" t="s">
        <v>231</v>
      </c>
      <c r="C70" s="9" t="s">
        <v>231</v>
      </c>
      <c r="D70" s="10">
        <v>1</v>
      </c>
    </row>
    <row r="71" spans="1:4" x14ac:dyDescent="0.2">
      <c r="A71" s="3" t="s">
        <v>57</v>
      </c>
      <c r="C71" s="9" t="s">
        <v>317</v>
      </c>
      <c r="D71" s="10">
        <v>1</v>
      </c>
    </row>
    <row r="72" spans="1:4" x14ac:dyDescent="0.2">
      <c r="A72" s="3" t="s">
        <v>50</v>
      </c>
      <c r="C72" s="9" t="s">
        <v>254</v>
      </c>
      <c r="D72" s="10">
        <v>2</v>
      </c>
    </row>
    <row r="73" spans="1:4" x14ac:dyDescent="0.2">
      <c r="A73" s="3" t="s">
        <v>234</v>
      </c>
      <c r="C73" s="9" t="s">
        <v>376</v>
      </c>
      <c r="D73" s="10">
        <v>1</v>
      </c>
    </row>
    <row r="74" spans="1:4" x14ac:dyDescent="0.2">
      <c r="A74" s="3" t="s">
        <v>211</v>
      </c>
      <c r="C74" s="9" t="s">
        <v>305</v>
      </c>
      <c r="D74" s="10">
        <v>3</v>
      </c>
    </row>
    <row r="75" spans="1:4" x14ac:dyDescent="0.2">
      <c r="A75" s="3" t="s">
        <v>161</v>
      </c>
      <c r="C75" s="9" t="s">
        <v>211</v>
      </c>
      <c r="D75" s="10">
        <v>5</v>
      </c>
    </row>
    <row r="76" spans="1:4" x14ac:dyDescent="0.2">
      <c r="A76" s="3" t="s">
        <v>238</v>
      </c>
      <c r="C76" s="9" t="s">
        <v>347</v>
      </c>
      <c r="D76" s="10">
        <v>1</v>
      </c>
    </row>
    <row r="77" spans="1:4" x14ac:dyDescent="0.2">
      <c r="A77" s="3" t="s">
        <v>240</v>
      </c>
      <c r="C77" s="9" t="s">
        <v>300</v>
      </c>
      <c r="D77" s="10">
        <v>1</v>
      </c>
    </row>
    <row r="78" spans="1:4" x14ac:dyDescent="0.2">
      <c r="A78" s="3" t="s">
        <v>241</v>
      </c>
      <c r="C78" s="9" t="s">
        <v>183</v>
      </c>
      <c r="D78" s="10">
        <v>1</v>
      </c>
    </row>
    <row r="79" spans="1:4" x14ac:dyDescent="0.2">
      <c r="A79" s="3" t="s">
        <v>243</v>
      </c>
      <c r="C79" s="9" t="s">
        <v>374</v>
      </c>
      <c r="D79" s="10">
        <v>1</v>
      </c>
    </row>
    <row r="80" spans="1:4" x14ac:dyDescent="0.2">
      <c r="A80" s="3" t="s">
        <v>50</v>
      </c>
      <c r="C80" s="9" t="s">
        <v>142</v>
      </c>
      <c r="D80" s="10">
        <v>5</v>
      </c>
    </row>
    <row r="81" spans="1:4" x14ac:dyDescent="0.2">
      <c r="A81" s="3" t="s">
        <v>50</v>
      </c>
      <c r="C81" s="9" t="s">
        <v>329</v>
      </c>
      <c r="D81" s="10">
        <v>2</v>
      </c>
    </row>
    <row r="82" spans="1:4" x14ac:dyDescent="0.2">
      <c r="A82" s="3" t="s">
        <v>112</v>
      </c>
      <c r="C82" s="9" t="s">
        <v>116</v>
      </c>
      <c r="D82" s="10">
        <v>1</v>
      </c>
    </row>
    <row r="83" spans="1:4" x14ac:dyDescent="0.2">
      <c r="A83" s="3" t="s">
        <v>240</v>
      </c>
      <c r="C83" s="9" t="s">
        <v>197</v>
      </c>
      <c r="D83" s="10">
        <v>4</v>
      </c>
    </row>
    <row r="84" spans="1:4" x14ac:dyDescent="0.2">
      <c r="A84" s="3" t="s">
        <v>246</v>
      </c>
      <c r="C84" s="9" t="s">
        <v>292</v>
      </c>
      <c r="D84" s="10">
        <v>1</v>
      </c>
    </row>
    <row r="85" spans="1:4" x14ac:dyDescent="0.2">
      <c r="A85" s="3" t="s">
        <v>57</v>
      </c>
      <c r="C85" s="9" t="s">
        <v>335</v>
      </c>
      <c r="D85" s="10">
        <v>1</v>
      </c>
    </row>
    <row r="86" spans="1:4" x14ac:dyDescent="0.2">
      <c r="A86" s="3" t="s">
        <v>97</v>
      </c>
      <c r="C86" s="9" t="s">
        <v>345</v>
      </c>
      <c r="D86" s="10">
        <v>1</v>
      </c>
    </row>
    <row r="87" spans="1:4" x14ac:dyDescent="0.2">
      <c r="A87" s="3" t="s">
        <v>50</v>
      </c>
      <c r="C87" s="9" t="s">
        <v>393</v>
      </c>
      <c r="D87" s="10">
        <v>1</v>
      </c>
    </row>
    <row r="88" spans="1:4" x14ac:dyDescent="0.2">
      <c r="A88" s="3" t="s">
        <v>124</v>
      </c>
      <c r="C88" s="9" t="s">
        <v>176</v>
      </c>
      <c r="D88" s="10">
        <v>2</v>
      </c>
    </row>
    <row r="89" spans="1:4" x14ac:dyDescent="0.2">
      <c r="C89" s="9" t="s">
        <v>353</v>
      </c>
      <c r="D89" s="10">
        <v>1</v>
      </c>
    </row>
    <row r="90" spans="1:4" x14ac:dyDescent="0.2">
      <c r="A90" s="3" t="s">
        <v>250</v>
      </c>
      <c r="C90" s="9" t="s">
        <v>132</v>
      </c>
      <c r="D90" s="10">
        <v>3</v>
      </c>
    </row>
    <row r="91" spans="1:4" x14ac:dyDescent="0.2">
      <c r="A91" s="3" t="s">
        <v>251</v>
      </c>
      <c r="C91" s="9" t="s">
        <v>325</v>
      </c>
      <c r="D91" s="10">
        <v>2</v>
      </c>
    </row>
    <row r="92" spans="1:4" x14ac:dyDescent="0.2">
      <c r="A92" s="3" t="s">
        <v>151</v>
      </c>
      <c r="C92" s="9" t="s">
        <v>359</v>
      </c>
      <c r="D92" s="10">
        <v>1</v>
      </c>
    </row>
    <row r="93" spans="1:4" x14ac:dyDescent="0.2">
      <c r="A93" s="3" t="s">
        <v>254</v>
      </c>
      <c r="C93" s="9" t="s">
        <v>415</v>
      </c>
      <c r="D93" s="10">
        <v>1</v>
      </c>
    </row>
    <row r="94" spans="1:4" x14ac:dyDescent="0.2">
      <c r="A94" s="3" t="s">
        <v>102</v>
      </c>
      <c r="C94" s="9" t="s">
        <v>74</v>
      </c>
      <c r="D94" s="10">
        <v>1</v>
      </c>
    </row>
    <row r="95" spans="1:4" x14ac:dyDescent="0.2">
      <c r="A95" s="3" t="s">
        <v>166</v>
      </c>
      <c r="C95" s="9" t="s">
        <v>371</v>
      </c>
      <c r="D95" s="10">
        <v>1</v>
      </c>
    </row>
    <row r="96" spans="1:4" x14ac:dyDescent="0.2">
      <c r="A96" s="3" t="s">
        <v>112</v>
      </c>
      <c r="C96" s="9" t="s">
        <v>108</v>
      </c>
      <c r="D96" s="10">
        <v>2</v>
      </c>
    </row>
    <row r="97" spans="1:4" x14ac:dyDescent="0.2">
      <c r="A97" s="3" t="s">
        <v>258</v>
      </c>
      <c r="C97" s="9" t="s">
        <v>331</v>
      </c>
      <c r="D97" s="10">
        <v>1</v>
      </c>
    </row>
    <row r="98" spans="1:4" x14ac:dyDescent="0.2">
      <c r="A98" s="3" t="s">
        <v>260</v>
      </c>
      <c r="C98" s="9" t="s">
        <v>97</v>
      </c>
      <c r="D98" s="10">
        <v>4</v>
      </c>
    </row>
    <row r="99" spans="1:4" x14ac:dyDescent="0.2">
      <c r="A99" s="3" t="s">
        <v>211</v>
      </c>
      <c r="C99" s="9" t="s">
        <v>282</v>
      </c>
      <c r="D99" s="10">
        <v>1</v>
      </c>
    </row>
    <row r="100" spans="1:4" x14ac:dyDescent="0.2">
      <c r="A100" s="3" t="s">
        <v>120</v>
      </c>
      <c r="C100" s="9" t="s">
        <v>396</v>
      </c>
      <c r="D100" s="10">
        <v>1</v>
      </c>
    </row>
    <row r="101" spans="1:4" x14ac:dyDescent="0.2">
      <c r="A101" s="3" t="s">
        <v>208</v>
      </c>
      <c r="C101" s="9" t="s">
        <v>91</v>
      </c>
      <c r="D101" s="10">
        <v>3</v>
      </c>
    </row>
    <row r="102" spans="1:4" x14ac:dyDescent="0.2">
      <c r="A102" s="3" t="s">
        <v>264</v>
      </c>
      <c r="C102" s="9" t="s">
        <v>302</v>
      </c>
      <c r="D102" s="10">
        <v>2</v>
      </c>
    </row>
    <row r="103" spans="1:4" x14ac:dyDescent="0.2">
      <c r="A103" s="3" t="s">
        <v>194</v>
      </c>
      <c r="C103" s="9" t="s">
        <v>417</v>
      </c>
      <c r="D103" s="10">
        <v>1</v>
      </c>
    </row>
    <row r="104" spans="1:4" x14ac:dyDescent="0.2">
      <c r="A104" s="3" t="s">
        <v>208</v>
      </c>
      <c r="C104" s="9" t="s">
        <v>395</v>
      </c>
      <c r="D104" s="10">
        <v>1</v>
      </c>
    </row>
    <row r="105" spans="1:4" x14ac:dyDescent="0.2">
      <c r="A105" s="3" t="s">
        <v>50</v>
      </c>
      <c r="C105" s="9" t="s">
        <v>102</v>
      </c>
      <c r="D105" s="10">
        <v>6</v>
      </c>
    </row>
    <row r="106" spans="1:4" x14ac:dyDescent="0.2">
      <c r="A106" s="3" t="s">
        <v>124</v>
      </c>
      <c r="C106" s="9" t="s">
        <v>240</v>
      </c>
      <c r="D106" s="10">
        <v>2</v>
      </c>
    </row>
    <row r="107" spans="1:4" x14ac:dyDescent="0.2">
      <c r="A107" s="3" t="s">
        <v>266</v>
      </c>
      <c r="C107" s="9" t="s">
        <v>363</v>
      </c>
      <c r="D107" s="10">
        <v>1</v>
      </c>
    </row>
    <row r="108" spans="1:4" x14ac:dyDescent="0.2">
      <c r="A108" s="3" t="s">
        <v>197</v>
      </c>
      <c r="C108" s="9" t="s">
        <v>340</v>
      </c>
      <c r="D108" s="10">
        <v>1</v>
      </c>
    </row>
    <row r="109" spans="1:4" x14ac:dyDescent="0.2">
      <c r="A109" s="3" t="s">
        <v>124</v>
      </c>
      <c r="C109" s="9" t="s">
        <v>289</v>
      </c>
      <c r="D109" s="10">
        <v>1</v>
      </c>
    </row>
    <row r="110" spans="1:4" x14ac:dyDescent="0.2">
      <c r="A110" s="3" t="s">
        <v>269</v>
      </c>
      <c r="C110" s="9" t="s">
        <v>167</v>
      </c>
      <c r="D110" s="10">
        <v>1</v>
      </c>
    </row>
    <row r="111" spans="1:4" x14ac:dyDescent="0.2">
      <c r="A111" s="3" t="s">
        <v>271</v>
      </c>
      <c r="C111" s="9" t="s">
        <v>308</v>
      </c>
      <c r="D111" s="10">
        <v>1</v>
      </c>
    </row>
    <row r="112" spans="1:4" x14ac:dyDescent="0.2">
      <c r="A112" s="3" t="s">
        <v>139</v>
      </c>
      <c r="C112" s="9" t="s">
        <v>298</v>
      </c>
      <c r="D112" s="10">
        <v>1</v>
      </c>
    </row>
    <row r="113" spans="1:4" x14ac:dyDescent="0.2">
      <c r="A113" s="3" t="s">
        <v>57</v>
      </c>
      <c r="C113" s="9" t="s">
        <v>260</v>
      </c>
      <c r="D113" s="10">
        <v>2</v>
      </c>
    </row>
    <row r="114" spans="1:4" x14ac:dyDescent="0.2">
      <c r="A114" s="3" t="s">
        <v>127</v>
      </c>
      <c r="C114" s="9" t="s">
        <v>383</v>
      </c>
      <c r="D114" s="10">
        <v>1</v>
      </c>
    </row>
    <row r="115" spans="1:4" x14ac:dyDescent="0.2">
      <c r="A115" s="3" t="s">
        <v>166</v>
      </c>
      <c r="C115" s="9" t="s">
        <v>250</v>
      </c>
      <c r="D115" s="10">
        <v>4</v>
      </c>
    </row>
    <row r="116" spans="1:4" x14ac:dyDescent="0.2">
      <c r="A116" s="3" t="s">
        <v>124</v>
      </c>
      <c r="C116" s="9" t="s">
        <v>402</v>
      </c>
      <c r="D116" s="10">
        <v>1</v>
      </c>
    </row>
    <row r="117" spans="1:4" x14ac:dyDescent="0.2">
      <c r="A117" s="3" t="s">
        <v>120</v>
      </c>
      <c r="C117" s="9" t="s">
        <v>269</v>
      </c>
      <c r="D117" s="10">
        <v>1</v>
      </c>
    </row>
    <row r="118" spans="1:4" x14ac:dyDescent="0.2">
      <c r="A118" s="3" t="s">
        <v>139</v>
      </c>
      <c r="C118" s="9" t="s">
        <v>202</v>
      </c>
      <c r="D118" s="10">
        <v>1</v>
      </c>
    </row>
    <row r="119" spans="1:4" x14ac:dyDescent="0.2">
      <c r="A119" s="3" t="s">
        <v>161</v>
      </c>
      <c r="C119" s="9" t="s">
        <v>189</v>
      </c>
      <c r="D119" s="10">
        <v>2</v>
      </c>
    </row>
    <row r="120" spans="1:4" x14ac:dyDescent="0.2">
      <c r="A120" s="3" t="s">
        <v>124</v>
      </c>
      <c r="C120" s="9" t="s">
        <v>31</v>
      </c>
      <c r="D120" s="10">
        <v>1</v>
      </c>
    </row>
    <row r="121" spans="1:4" x14ac:dyDescent="0.2">
      <c r="A121" s="3" t="s">
        <v>124</v>
      </c>
      <c r="C121" s="9" t="s">
        <v>151</v>
      </c>
      <c r="D121" s="10">
        <v>3</v>
      </c>
    </row>
    <row r="122" spans="1:4" x14ac:dyDescent="0.2">
      <c r="A122" s="3" t="s">
        <v>278</v>
      </c>
      <c r="C122" s="9" t="s">
        <v>159</v>
      </c>
      <c r="D122" s="10">
        <v>2</v>
      </c>
    </row>
    <row r="123" spans="1:4" x14ac:dyDescent="0.2">
      <c r="A123" s="3" t="s">
        <v>142</v>
      </c>
      <c r="C123" s="9" t="s">
        <v>404</v>
      </c>
      <c r="D123" s="10">
        <v>1</v>
      </c>
    </row>
    <row r="124" spans="1:4" x14ac:dyDescent="0.2">
      <c r="A124" s="3" t="s">
        <v>282</v>
      </c>
      <c r="C124" s="9" t="s">
        <v>433</v>
      </c>
      <c r="D124" s="10"/>
    </row>
    <row r="125" spans="1:4" x14ac:dyDescent="0.2">
      <c r="A125" s="3" t="s">
        <v>283</v>
      </c>
      <c r="C125" s="9" t="s">
        <v>434</v>
      </c>
      <c r="D125" s="10">
        <v>304</v>
      </c>
    </row>
    <row r="126" spans="1:4" x14ac:dyDescent="0.2">
      <c r="A126" s="3" t="s">
        <v>250</v>
      </c>
    </row>
    <row r="127" spans="1:4" x14ac:dyDescent="0.2">
      <c r="A127" s="3" t="s">
        <v>284</v>
      </c>
    </row>
    <row r="128" spans="1:4" x14ac:dyDescent="0.2">
      <c r="A128" s="3" t="s">
        <v>208</v>
      </c>
    </row>
    <row r="129" spans="1:1" x14ac:dyDescent="0.2">
      <c r="A129" s="3" t="s">
        <v>124</v>
      </c>
    </row>
    <row r="130" spans="1:1" x14ac:dyDescent="0.2">
      <c r="A130" s="3" t="s">
        <v>283</v>
      </c>
    </row>
    <row r="131" spans="1:1" x14ac:dyDescent="0.2">
      <c r="A131" s="3" t="s">
        <v>287</v>
      </c>
    </row>
    <row r="132" spans="1:1" x14ac:dyDescent="0.2">
      <c r="A132" s="3" t="s">
        <v>112</v>
      </c>
    </row>
    <row r="133" spans="1:1" x14ac:dyDescent="0.2">
      <c r="A133" s="3" t="s">
        <v>250</v>
      </c>
    </row>
    <row r="134" spans="1:1" x14ac:dyDescent="0.2">
      <c r="A134" s="3" t="s">
        <v>289</v>
      </c>
    </row>
    <row r="135" spans="1:1" x14ac:dyDescent="0.2">
      <c r="A135" s="3" t="s">
        <v>292</v>
      </c>
    </row>
    <row r="136" spans="1:1" x14ac:dyDescent="0.2">
      <c r="A136" s="3" t="s">
        <v>293</v>
      </c>
    </row>
    <row r="137" spans="1:1" x14ac:dyDescent="0.2">
      <c r="A137" s="3" t="s">
        <v>57</v>
      </c>
    </row>
    <row r="138" spans="1:1" x14ac:dyDescent="0.2">
      <c r="A138" s="3" t="s">
        <v>295</v>
      </c>
    </row>
    <row r="139" spans="1:1" x14ac:dyDescent="0.2">
      <c r="A139" s="3" t="s">
        <v>144</v>
      </c>
    </row>
    <row r="140" spans="1:1" x14ac:dyDescent="0.2">
      <c r="A140" s="3" t="s">
        <v>298</v>
      </c>
    </row>
    <row r="141" spans="1:1" x14ac:dyDescent="0.2">
      <c r="A141" s="3" t="s">
        <v>299</v>
      </c>
    </row>
    <row r="142" spans="1:1" x14ac:dyDescent="0.2">
      <c r="A142" s="3" t="s">
        <v>300</v>
      </c>
    </row>
    <row r="143" spans="1:1" x14ac:dyDescent="0.2">
      <c r="A143" s="3" t="s">
        <v>302</v>
      </c>
    </row>
    <row r="144" spans="1:1" x14ac:dyDescent="0.2">
      <c r="A144" s="3" t="s">
        <v>144</v>
      </c>
    </row>
    <row r="145" spans="1:1" x14ac:dyDescent="0.2">
      <c r="A145" s="3" t="s">
        <v>305</v>
      </c>
    </row>
    <row r="146" spans="1:1" x14ac:dyDescent="0.2">
      <c r="A146" s="3" t="s">
        <v>124</v>
      </c>
    </row>
    <row r="147" spans="1:1" x14ac:dyDescent="0.2">
      <c r="A147" s="3" t="s">
        <v>124</v>
      </c>
    </row>
    <row r="148" spans="1:1" x14ac:dyDescent="0.2">
      <c r="A148" s="3" t="s">
        <v>57</v>
      </c>
    </row>
    <row r="149" spans="1:1" x14ac:dyDescent="0.2">
      <c r="A149" s="3" t="s">
        <v>124</v>
      </c>
    </row>
    <row r="150" spans="1:1" x14ac:dyDescent="0.2">
      <c r="A150" s="3" t="s">
        <v>308</v>
      </c>
    </row>
    <row r="151" spans="1:1" x14ac:dyDescent="0.2">
      <c r="A151" s="3" t="s">
        <v>97</v>
      </c>
    </row>
    <row r="152" spans="1:1" x14ac:dyDescent="0.2">
      <c r="A152" s="3" t="s">
        <v>112</v>
      </c>
    </row>
    <row r="153" spans="1:1" x14ac:dyDescent="0.2">
      <c r="A153" s="3" t="s">
        <v>159</v>
      </c>
    </row>
    <row r="154" spans="1:1" x14ac:dyDescent="0.2">
      <c r="A154" s="3" t="s">
        <v>124</v>
      </c>
    </row>
    <row r="155" spans="1:1" x14ac:dyDescent="0.2">
      <c r="A155" s="3" t="s">
        <v>176</v>
      </c>
    </row>
    <row r="156" spans="1:1" x14ac:dyDescent="0.2">
      <c r="A156" s="3" t="s">
        <v>91</v>
      </c>
    </row>
    <row r="157" spans="1:1" x14ac:dyDescent="0.2">
      <c r="A157" s="3" t="s">
        <v>314</v>
      </c>
    </row>
    <row r="158" spans="1:1" x14ac:dyDescent="0.2">
      <c r="A158" s="3" t="s">
        <v>316</v>
      </c>
    </row>
    <row r="159" spans="1:1" x14ac:dyDescent="0.2">
      <c r="A159" s="3" t="s">
        <v>317</v>
      </c>
    </row>
    <row r="160" spans="1:1" x14ac:dyDescent="0.2">
      <c r="A160" s="3" t="s">
        <v>208</v>
      </c>
    </row>
    <row r="161" spans="1:1" x14ac:dyDescent="0.2">
      <c r="A161" s="3" t="s">
        <v>57</v>
      </c>
    </row>
    <row r="162" spans="1:1" x14ac:dyDescent="0.2">
      <c r="A162" s="3" t="s">
        <v>112</v>
      </c>
    </row>
    <row r="163" spans="1:1" x14ac:dyDescent="0.2">
      <c r="A163" s="3" t="s">
        <v>320</v>
      </c>
    </row>
    <row r="164" spans="1:1" x14ac:dyDescent="0.2">
      <c r="A164" s="3" t="s">
        <v>323</v>
      </c>
    </row>
    <row r="165" spans="1:1" x14ac:dyDescent="0.2">
      <c r="A165" s="3" t="s">
        <v>112</v>
      </c>
    </row>
    <row r="166" spans="1:1" x14ac:dyDescent="0.2">
      <c r="A166" s="3" t="s">
        <v>142</v>
      </c>
    </row>
    <row r="167" spans="1:1" x14ac:dyDescent="0.2">
      <c r="A167" s="3" t="s">
        <v>324</v>
      </c>
    </row>
    <row r="168" spans="1:1" x14ac:dyDescent="0.2">
      <c r="A168" s="3" t="s">
        <v>208</v>
      </c>
    </row>
    <row r="169" spans="1:1" x14ac:dyDescent="0.2">
      <c r="A169" s="3" t="s">
        <v>325</v>
      </c>
    </row>
    <row r="170" spans="1:1" x14ac:dyDescent="0.2">
      <c r="A170" s="3" t="s">
        <v>57</v>
      </c>
    </row>
    <row r="171" spans="1:1" x14ac:dyDescent="0.2">
      <c r="A171" s="3" t="s">
        <v>161</v>
      </c>
    </row>
    <row r="172" spans="1:1" x14ac:dyDescent="0.2">
      <c r="A172" s="3" t="s">
        <v>327</v>
      </c>
    </row>
    <row r="173" spans="1:1" x14ac:dyDescent="0.2">
      <c r="A173" s="3" t="s">
        <v>305</v>
      </c>
    </row>
    <row r="174" spans="1:1" x14ac:dyDescent="0.2">
      <c r="A174" s="3" t="s">
        <v>329</v>
      </c>
    </row>
    <row r="175" spans="1:1" x14ac:dyDescent="0.2">
      <c r="A175" s="3" t="s">
        <v>112</v>
      </c>
    </row>
    <row r="176" spans="1:1" x14ac:dyDescent="0.2">
      <c r="A176" s="3" t="s">
        <v>331</v>
      </c>
    </row>
    <row r="177" spans="1:1" x14ac:dyDescent="0.2">
      <c r="A177" s="3" t="s">
        <v>161</v>
      </c>
    </row>
    <row r="178" spans="1:1" x14ac:dyDescent="0.2">
      <c r="A178" s="3" t="s">
        <v>144</v>
      </c>
    </row>
    <row r="179" spans="1:1" x14ac:dyDescent="0.2">
      <c r="A179" s="3" t="s">
        <v>334</v>
      </c>
    </row>
    <row r="180" spans="1:1" x14ac:dyDescent="0.2">
      <c r="A180" s="3" t="s">
        <v>335</v>
      </c>
    </row>
    <row r="181" spans="1:1" x14ac:dyDescent="0.2">
      <c r="A181" s="3" t="s">
        <v>337</v>
      </c>
    </row>
    <row r="182" spans="1:1" x14ac:dyDescent="0.2">
      <c r="A182" s="3" t="s">
        <v>211</v>
      </c>
    </row>
    <row r="183" spans="1:1" x14ac:dyDescent="0.2">
      <c r="A183" s="3" t="s">
        <v>139</v>
      </c>
    </row>
    <row r="184" spans="1:1" x14ac:dyDescent="0.2">
      <c r="A184" s="3" t="s">
        <v>132</v>
      </c>
    </row>
    <row r="185" spans="1:1" x14ac:dyDescent="0.2">
      <c r="A185" s="3" t="s">
        <v>340</v>
      </c>
    </row>
    <row r="186" spans="1:1" x14ac:dyDescent="0.2">
      <c r="A186" s="3" t="s">
        <v>166</v>
      </c>
    </row>
    <row r="187" spans="1:1" x14ac:dyDescent="0.2">
      <c r="A187" s="3" t="s">
        <v>327</v>
      </c>
    </row>
    <row r="188" spans="1:1" x14ac:dyDescent="0.2">
      <c r="A188" s="3" t="s">
        <v>112</v>
      </c>
    </row>
    <row r="189" spans="1:1" x14ac:dyDescent="0.2">
      <c r="A189" s="3" t="s">
        <v>254</v>
      </c>
    </row>
    <row r="190" spans="1:1" x14ac:dyDescent="0.2">
      <c r="A190" s="3" t="s">
        <v>112</v>
      </c>
    </row>
    <row r="191" spans="1:1" x14ac:dyDescent="0.2">
      <c r="A191" s="3" t="s">
        <v>57</v>
      </c>
    </row>
    <row r="192" spans="1:1" x14ac:dyDescent="0.2">
      <c r="A192" s="3" t="s">
        <v>112</v>
      </c>
    </row>
    <row r="193" spans="1:1" x14ac:dyDescent="0.2">
      <c r="A193" s="3" t="s">
        <v>345</v>
      </c>
    </row>
    <row r="194" spans="1:1" x14ac:dyDescent="0.2">
      <c r="A194" s="3" t="s">
        <v>166</v>
      </c>
    </row>
    <row r="195" spans="1:1" x14ac:dyDescent="0.2">
      <c r="A195" s="3" t="s">
        <v>197</v>
      </c>
    </row>
    <row r="196" spans="1:1" x14ac:dyDescent="0.2">
      <c r="A196" s="3" t="s">
        <v>347</v>
      </c>
    </row>
    <row r="197" spans="1:1" x14ac:dyDescent="0.2">
      <c r="A197" s="3" t="s">
        <v>348</v>
      </c>
    </row>
    <row r="198" spans="1:1" x14ac:dyDescent="0.2">
      <c r="A198" s="3" t="s">
        <v>151</v>
      </c>
    </row>
    <row r="199" spans="1:1" x14ac:dyDescent="0.2">
      <c r="A199" s="3" t="s">
        <v>351</v>
      </c>
    </row>
    <row r="200" spans="1:1" x14ac:dyDescent="0.2">
      <c r="A200" s="3" t="s">
        <v>50</v>
      </c>
    </row>
    <row r="201" spans="1:1" x14ac:dyDescent="0.2">
      <c r="A201" s="3" t="s">
        <v>151</v>
      </c>
    </row>
    <row r="202" spans="1:1" x14ac:dyDescent="0.2">
      <c r="A202" s="3" t="s">
        <v>149</v>
      </c>
    </row>
    <row r="203" spans="1:1" x14ac:dyDescent="0.2">
      <c r="A203" s="3" t="s">
        <v>161</v>
      </c>
    </row>
    <row r="204" spans="1:1" x14ac:dyDescent="0.2">
      <c r="A204" s="3" t="s">
        <v>353</v>
      </c>
    </row>
    <row r="205" spans="1:1" x14ac:dyDescent="0.2">
      <c r="A205" s="3" t="s">
        <v>108</v>
      </c>
    </row>
    <row r="206" spans="1:1" x14ac:dyDescent="0.2">
      <c r="A206" s="3" t="s">
        <v>355</v>
      </c>
    </row>
    <row r="207" spans="1:1" x14ac:dyDescent="0.2">
      <c r="A207" s="3" t="s">
        <v>124</v>
      </c>
    </row>
    <row r="208" spans="1:1" x14ac:dyDescent="0.2">
      <c r="A208" s="3" t="s">
        <v>124</v>
      </c>
    </row>
    <row r="209" spans="1:1" x14ac:dyDescent="0.2">
      <c r="A209" s="3" t="s">
        <v>124</v>
      </c>
    </row>
    <row r="210" spans="1:1" x14ac:dyDescent="0.2">
      <c r="A210" s="3" t="s">
        <v>124</v>
      </c>
    </row>
    <row r="211" spans="1:1" x14ac:dyDescent="0.2">
      <c r="A211" s="3" t="s">
        <v>314</v>
      </c>
    </row>
    <row r="212" spans="1:1" x14ac:dyDescent="0.2">
      <c r="A212" s="3" t="s">
        <v>124</v>
      </c>
    </row>
    <row r="213" spans="1:1" x14ac:dyDescent="0.2">
      <c r="A213" s="3" t="s">
        <v>305</v>
      </c>
    </row>
    <row r="214" spans="1:1" x14ac:dyDescent="0.2">
      <c r="A214" s="3" t="s">
        <v>124</v>
      </c>
    </row>
    <row r="215" spans="1:1" x14ac:dyDescent="0.2">
      <c r="A215" s="3" t="s">
        <v>325</v>
      </c>
    </row>
    <row r="216" spans="1:1" x14ac:dyDescent="0.2">
      <c r="A216" s="3" t="s">
        <v>359</v>
      </c>
    </row>
    <row r="217" spans="1:1" x14ac:dyDescent="0.2">
      <c r="A217" s="3" t="s">
        <v>112</v>
      </c>
    </row>
    <row r="218" spans="1:1" x14ac:dyDescent="0.2">
      <c r="A218" s="3" t="s">
        <v>120</v>
      </c>
    </row>
    <row r="219" spans="1:1" x14ac:dyDescent="0.2">
      <c r="A219" s="3" t="s">
        <v>208</v>
      </c>
    </row>
    <row r="220" spans="1:1" x14ac:dyDescent="0.2">
      <c r="A220" s="3" t="s">
        <v>50</v>
      </c>
    </row>
    <row r="221" spans="1:1" x14ac:dyDescent="0.2">
      <c r="A221" s="3" t="s">
        <v>363</v>
      </c>
    </row>
    <row r="223" spans="1:1" x14ac:dyDescent="0.2">
      <c r="A223" s="3" t="s">
        <v>112</v>
      </c>
    </row>
    <row r="224" spans="1:1" x14ac:dyDescent="0.2">
      <c r="A224" s="3" t="s">
        <v>112</v>
      </c>
    </row>
    <row r="225" spans="1:1" x14ac:dyDescent="0.2">
      <c r="A225" s="3" t="s">
        <v>112</v>
      </c>
    </row>
    <row r="226" spans="1:1" x14ac:dyDescent="0.2">
      <c r="A226" s="3" t="s">
        <v>57</v>
      </c>
    </row>
    <row r="227" spans="1:1" x14ac:dyDescent="0.2">
      <c r="A227" s="3" t="s">
        <v>302</v>
      </c>
    </row>
    <row r="228" spans="1:1" x14ac:dyDescent="0.2">
      <c r="A228" s="3" t="s">
        <v>112</v>
      </c>
    </row>
    <row r="229" spans="1:1" x14ac:dyDescent="0.2">
      <c r="A229" s="3" t="s">
        <v>260</v>
      </c>
    </row>
    <row r="230" spans="1:1" x14ac:dyDescent="0.2">
      <c r="A230" s="3" t="s">
        <v>112</v>
      </c>
    </row>
    <row r="231" spans="1:1" x14ac:dyDescent="0.2">
      <c r="A231" s="3" t="s">
        <v>142</v>
      </c>
    </row>
    <row r="232" spans="1:1" x14ac:dyDescent="0.2">
      <c r="A232" s="3" t="s">
        <v>197</v>
      </c>
    </row>
    <row r="233" spans="1:1" x14ac:dyDescent="0.2">
      <c r="A233" s="3" t="s">
        <v>367</v>
      </c>
    </row>
    <row r="234" spans="1:1" x14ac:dyDescent="0.2">
      <c r="A234" s="3" t="s">
        <v>161</v>
      </c>
    </row>
    <row r="235" spans="1:1" x14ac:dyDescent="0.2">
      <c r="A235" s="3" t="s">
        <v>127</v>
      </c>
    </row>
    <row r="236" spans="1:1" x14ac:dyDescent="0.2">
      <c r="A236" s="3" t="s">
        <v>80</v>
      </c>
    </row>
    <row r="237" spans="1:1" x14ac:dyDescent="0.2">
      <c r="A237" s="3" t="s">
        <v>371</v>
      </c>
    </row>
    <row r="238" spans="1:1" x14ac:dyDescent="0.2">
      <c r="A238" s="3" t="s">
        <v>250</v>
      </c>
    </row>
    <row r="239" spans="1:1" x14ac:dyDescent="0.2">
      <c r="A239" s="3" t="s">
        <v>139</v>
      </c>
    </row>
    <row r="240" spans="1:1" x14ac:dyDescent="0.2">
      <c r="A240" s="3" t="s">
        <v>112</v>
      </c>
    </row>
    <row r="241" spans="1:1" x14ac:dyDescent="0.2">
      <c r="A241" s="3" t="s">
        <v>374</v>
      </c>
    </row>
    <row r="242" spans="1:1" x14ac:dyDescent="0.2">
      <c r="A242" s="3" t="s">
        <v>295</v>
      </c>
    </row>
    <row r="243" spans="1:1" x14ac:dyDescent="0.2">
      <c r="A243" s="3" t="s">
        <v>102</v>
      </c>
    </row>
    <row r="244" spans="1:1" x14ac:dyDescent="0.2">
      <c r="A244" s="3" t="s">
        <v>376</v>
      </c>
    </row>
    <row r="245" spans="1:1" x14ac:dyDescent="0.2">
      <c r="A245" s="3" t="s">
        <v>378</v>
      </c>
    </row>
    <row r="246" spans="1:1" x14ac:dyDescent="0.2">
      <c r="A246" s="3" t="s">
        <v>139</v>
      </c>
    </row>
    <row r="247" spans="1:1" x14ac:dyDescent="0.2">
      <c r="A247" s="3" t="s">
        <v>380</v>
      </c>
    </row>
    <row r="248" spans="1:1" x14ac:dyDescent="0.2">
      <c r="A248" s="3" t="s">
        <v>383</v>
      </c>
    </row>
    <row r="249" spans="1:1" x14ac:dyDescent="0.2">
      <c r="A249" s="3" t="s">
        <v>102</v>
      </c>
    </row>
    <row r="250" spans="1:1" x14ac:dyDescent="0.2">
      <c r="A250" s="3" t="s">
        <v>166</v>
      </c>
    </row>
    <row r="251" spans="1:1" x14ac:dyDescent="0.2">
      <c r="A251" s="3" t="s">
        <v>144</v>
      </c>
    </row>
    <row r="252" spans="1:1" x14ac:dyDescent="0.2">
      <c r="A252" s="3" t="s">
        <v>314</v>
      </c>
    </row>
    <row r="253" spans="1:1" x14ac:dyDescent="0.2">
      <c r="A253" s="3" t="s">
        <v>112</v>
      </c>
    </row>
    <row r="254" spans="1:1" x14ac:dyDescent="0.2">
      <c r="A254" s="3" t="s">
        <v>102</v>
      </c>
    </row>
    <row r="255" spans="1:1" x14ac:dyDescent="0.2">
      <c r="A255" s="3" t="s">
        <v>127</v>
      </c>
    </row>
    <row r="256" spans="1:1" x14ac:dyDescent="0.2">
      <c r="A256" s="3" t="s">
        <v>97</v>
      </c>
    </row>
    <row r="257" spans="1:1" x14ac:dyDescent="0.2">
      <c r="A257" s="3" t="s">
        <v>387</v>
      </c>
    </row>
    <row r="258" spans="1:1" x14ac:dyDescent="0.2">
      <c r="A258" s="3" t="s">
        <v>120</v>
      </c>
    </row>
    <row r="259" spans="1:1" x14ac:dyDescent="0.2">
      <c r="A259" s="3" t="s">
        <v>283</v>
      </c>
    </row>
    <row r="260" spans="1:1" x14ac:dyDescent="0.2">
      <c r="A260" s="3" t="s">
        <v>314</v>
      </c>
    </row>
    <row r="261" spans="1:1" x14ac:dyDescent="0.2">
      <c r="A261" s="3" t="s">
        <v>127</v>
      </c>
    </row>
    <row r="262" spans="1:1" x14ac:dyDescent="0.2">
      <c r="A262" s="3" t="s">
        <v>57</v>
      </c>
    </row>
    <row r="263" spans="1:1" x14ac:dyDescent="0.2">
      <c r="A263" s="3" t="s">
        <v>392</v>
      </c>
    </row>
    <row r="264" spans="1:1" x14ac:dyDescent="0.2">
      <c r="A264" s="3" t="s">
        <v>102</v>
      </c>
    </row>
    <row r="265" spans="1:1" x14ac:dyDescent="0.2">
      <c r="A265" s="3" t="s">
        <v>393</v>
      </c>
    </row>
    <row r="266" spans="1:1" x14ac:dyDescent="0.2">
      <c r="A266" s="3" t="s">
        <v>124</v>
      </c>
    </row>
    <row r="267" spans="1:1" x14ac:dyDescent="0.2">
      <c r="A267" s="3" t="s">
        <v>394</v>
      </c>
    </row>
    <row r="268" spans="1:1" x14ac:dyDescent="0.2">
      <c r="A268" s="3" t="s">
        <v>57</v>
      </c>
    </row>
    <row r="269" spans="1:1" x14ac:dyDescent="0.2">
      <c r="A269" s="3" t="s">
        <v>395</v>
      </c>
    </row>
    <row r="270" spans="1:1" x14ac:dyDescent="0.2">
      <c r="A270" s="3" t="s">
        <v>189</v>
      </c>
    </row>
    <row r="271" spans="1:1" x14ac:dyDescent="0.2">
      <c r="A271" s="3" t="s">
        <v>396</v>
      </c>
    </row>
    <row r="272" spans="1:1" x14ac:dyDescent="0.2">
      <c r="A272" s="3" t="s">
        <v>112</v>
      </c>
    </row>
    <row r="273" spans="1:1" x14ac:dyDescent="0.2">
      <c r="A273" s="3" t="s">
        <v>397</v>
      </c>
    </row>
    <row r="274" spans="1:1" x14ac:dyDescent="0.2">
      <c r="A274" s="3" t="s">
        <v>398</v>
      </c>
    </row>
    <row r="275" spans="1:1" x14ac:dyDescent="0.2">
      <c r="A275" s="3" t="s">
        <v>161</v>
      </c>
    </row>
    <row r="276" spans="1:1" x14ac:dyDescent="0.2">
      <c r="A276" s="3" t="s">
        <v>139</v>
      </c>
    </row>
    <row r="277" spans="1:1" x14ac:dyDescent="0.2">
      <c r="A277" s="3" t="s">
        <v>401</v>
      </c>
    </row>
    <row r="278" spans="1:1" x14ac:dyDescent="0.2">
      <c r="A278" s="3" t="s">
        <v>124</v>
      </c>
    </row>
    <row r="279" spans="1:1" x14ac:dyDescent="0.2">
      <c r="A279" s="3" t="s">
        <v>112</v>
      </c>
    </row>
    <row r="280" spans="1:1" x14ac:dyDescent="0.2">
      <c r="A280" s="3" t="s">
        <v>208</v>
      </c>
    </row>
    <row r="281" spans="1:1" x14ac:dyDescent="0.2">
      <c r="A281" s="3" t="s">
        <v>50</v>
      </c>
    </row>
    <row r="282" spans="1:1" x14ac:dyDescent="0.2">
      <c r="A282" s="3" t="s">
        <v>161</v>
      </c>
    </row>
    <row r="283" spans="1:1" x14ac:dyDescent="0.2">
      <c r="A283" s="3" t="s">
        <v>112</v>
      </c>
    </row>
    <row r="284" spans="1:1" x14ac:dyDescent="0.2">
      <c r="A284" s="3" t="s">
        <v>402</v>
      </c>
    </row>
    <row r="285" spans="1:1" x14ac:dyDescent="0.2">
      <c r="A285" s="3" t="s">
        <v>211</v>
      </c>
    </row>
    <row r="286" spans="1:1" x14ac:dyDescent="0.2">
      <c r="A286" s="3" t="s">
        <v>404</v>
      </c>
    </row>
    <row r="287" spans="1:1" x14ac:dyDescent="0.2">
      <c r="A287" s="3" t="s">
        <v>50</v>
      </c>
    </row>
    <row r="288" spans="1:1" x14ac:dyDescent="0.2">
      <c r="A288" s="3" t="s">
        <v>50</v>
      </c>
    </row>
    <row r="289" spans="1:1" x14ac:dyDescent="0.2">
      <c r="A289" s="3" t="s">
        <v>139</v>
      </c>
    </row>
    <row r="290" spans="1:1" x14ac:dyDescent="0.2">
      <c r="A290" s="3" t="s">
        <v>407</v>
      </c>
    </row>
    <row r="291" spans="1:1" x14ac:dyDescent="0.2">
      <c r="A291" s="3" t="s">
        <v>124</v>
      </c>
    </row>
    <row r="292" spans="1:1" x14ac:dyDescent="0.2">
      <c r="A292" s="3" t="s">
        <v>409</v>
      </c>
    </row>
    <row r="293" spans="1:1" x14ac:dyDescent="0.2">
      <c r="A293" s="3" t="s">
        <v>397</v>
      </c>
    </row>
    <row r="294" spans="1:1" x14ac:dyDescent="0.2">
      <c r="A294" s="3" t="s">
        <v>139</v>
      </c>
    </row>
    <row r="295" spans="1:1" x14ac:dyDescent="0.2">
      <c r="A295" s="3" t="s">
        <v>295</v>
      </c>
    </row>
    <row r="296" spans="1:1" x14ac:dyDescent="0.2">
      <c r="A296" s="3" t="s">
        <v>329</v>
      </c>
    </row>
    <row r="297" spans="1:1" x14ac:dyDescent="0.2">
      <c r="A297" s="3" t="s">
        <v>220</v>
      </c>
    </row>
    <row r="298" spans="1:1" x14ac:dyDescent="0.2">
      <c r="A298" s="3" t="s">
        <v>412</v>
      </c>
    </row>
    <row r="299" spans="1:1" x14ac:dyDescent="0.2">
      <c r="A299" s="3" t="s">
        <v>314</v>
      </c>
    </row>
    <row r="300" spans="1:1" x14ac:dyDescent="0.2">
      <c r="A300" s="3" t="s">
        <v>57</v>
      </c>
    </row>
    <row r="301" spans="1:1" x14ac:dyDescent="0.2">
      <c r="A301" s="3" t="s">
        <v>415</v>
      </c>
    </row>
    <row r="302" spans="1:1" x14ac:dyDescent="0.2">
      <c r="A302" s="3" t="s">
        <v>132</v>
      </c>
    </row>
    <row r="303" spans="1:1" x14ac:dyDescent="0.2">
      <c r="A303" s="3" t="s">
        <v>57</v>
      </c>
    </row>
    <row r="304" spans="1:1" x14ac:dyDescent="0.2">
      <c r="A304" s="3" t="s">
        <v>417</v>
      </c>
    </row>
    <row r="305" spans="1:1" x14ac:dyDescent="0.2">
      <c r="A305" s="3" t="s">
        <v>194</v>
      </c>
    </row>
    <row r="306" spans="1:1" x14ac:dyDescent="0.2">
      <c r="A306" s="3" t="s">
        <v>220</v>
      </c>
    </row>
    <row r="307" spans="1:1" x14ac:dyDescent="0.2">
      <c r="A307" s="3" t="s">
        <v>57</v>
      </c>
    </row>
    <row r="308" spans="1:1" x14ac:dyDescent="0.2">
      <c r="A308" s="3" t="s">
        <v>194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8"/>
  <sheetViews>
    <sheetView workbookViewId="0">
      <selection activeCell="D16" sqref="D16"/>
    </sheetView>
  </sheetViews>
  <sheetFormatPr baseColWidth="10" defaultRowHeight="12.75" x14ac:dyDescent="0.2"/>
  <cols>
    <col min="1" max="1" width="89.85546875" style="4" bestFit="1" customWidth="1"/>
  </cols>
  <sheetData>
    <row r="1" spans="1:4" x14ac:dyDescent="0.2">
      <c r="A1" s="4" t="s">
        <v>460</v>
      </c>
    </row>
    <row r="2" spans="1:4" x14ac:dyDescent="0.2">
      <c r="A2" s="3" t="s">
        <v>9</v>
      </c>
    </row>
    <row r="3" spans="1:4" ht="13.5" thickBot="1" x14ac:dyDescent="0.25">
      <c r="A3" s="3">
        <v>1</v>
      </c>
    </row>
    <row r="4" spans="1:4" x14ac:dyDescent="0.2">
      <c r="A4" s="3">
        <v>2</v>
      </c>
      <c r="C4" s="7" t="s">
        <v>9</v>
      </c>
      <c r="D4" s="7"/>
    </row>
    <row r="5" spans="1:4" x14ac:dyDescent="0.2">
      <c r="A5" s="3">
        <v>4</v>
      </c>
      <c r="C5" s="5"/>
      <c r="D5" s="5"/>
    </row>
    <row r="6" spans="1:4" x14ac:dyDescent="0.2">
      <c r="A6" s="3">
        <v>1</v>
      </c>
      <c r="C6" s="5" t="s">
        <v>418</v>
      </c>
      <c r="D6" s="5">
        <v>2.8154121863799282</v>
      </c>
    </row>
    <row r="7" spans="1:4" x14ac:dyDescent="0.2">
      <c r="A7" s="3">
        <v>1</v>
      </c>
      <c r="C7" s="5" t="s">
        <v>419</v>
      </c>
      <c r="D7" s="5">
        <v>0.15919849203722586</v>
      </c>
    </row>
    <row r="8" spans="1:4" x14ac:dyDescent="0.2">
      <c r="C8" s="5" t="s">
        <v>420</v>
      </c>
      <c r="D8" s="5">
        <v>2</v>
      </c>
    </row>
    <row r="9" spans="1:4" x14ac:dyDescent="0.2">
      <c r="A9" s="3">
        <v>0</v>
      </c>
      <c r="C9" s="5" t="s">
        <v>421</v>
      </c>
      <c r="D9" s="5">
        <v>1</v>
      </c>
    </row>
    <row r="10" spans="1:4" x14ac:dyDescent="0.2">
      <c r="A10" s="3">
        <v>4</v>
      </c>
      <c r="C10" s="5" t="s">
        <v>422</v>
      </c>
      <c r="D10" s="5">
        <v>2.6591390717434358</v>
      </c>
    </row>
    <row r="11" spans="1:4" x14ac:dyDescent="0.2">
      <c r="A11" s="3">
        <v>1</v>
      </c>
      <c r="C11" s="5" t="s">
        <v>423</v>
      </c>
      <c r="D11" s="5">
        <v>7.0710206028725402</v>
      </c>
    </row>
    <row r="12" spans="1:4" x14ac:dyDescent="0.2">
      <c r="A12" s="3">
        <v>3</v>
      </c>
      <c r="C12" s="5" t="s">
        <v>424</v>
      </c>
      <c r="D12" s="5">
        <v>1.4388676057413621</v>
      </c>
    </row>
    <row r="13" spans="1:4" x14ac:dyDescent="0.2">
      <c r="A13" s="3">
        <v>0</v>
      </c>
      <c r="C13" s="5" t="s">
        <v>425</v>
      </c>
      <c r="D13" s="5">
        <v>1.3560834532323223</v>
      </c>
    </row>
    <row r="14" spans="1:4" x14ac:dyDescent="0.2">
      <c r="A14" s="3">
        <v>10</v>
      </c>
      <c r="C14" s="5" t="s">
        <v>426</v>
      </c>
      <c r="D14" s="5">
        <v>10</v>
      </c>
    </row>
    <row r="15" spans="1:4" x14ac:dyDescent="0.2">
      <c r="A15" s="3">
        <v>1</v>
      </c>
      <c r="C15" s="5" t="s">
        <v>427</v>
      </c>
      <c r="D15" s="5">
        <v>0</v>
      </c>
    </row>
    <row r="16" spans="1:4" x14ac:dyDescent="0.2">
      <c r="A16" s="3">
        <v>1</v>
      </c>
      <c r="C16" s="5" t="s">
        <v>428</v>
      </c>
      <c r="D16" s="5">
        <v>10</v>
      </c>
    </row>
    <row r="17" spans="1:4" x14ac:dyDescent="0.2">
      <c r="A17" s="3">
        <v>0</v>
      </c>
      <c r="C17" s="5" t="s">
        <v>429</v>
      </c>
      <c r="D17" s="5">
        <v>785.5</v>
      </c>
    </row>
    <row r="18" spans="1:4" ht="13.5" thickBot="1" x14ac:dyDescent="0.25">
      <c r="A18" s="3">
        <v>1</v>
      </c>
      <c r="C18" s="6" t="s">
        <v>430</v>
      </c>
      <c r="D18" s="6">
        <v>279</v>
      </c>
    </row>
    <row r="22" spans="1:4" x14ac:dyDescent="0.2">
      <c r="A22" s="3">
        <v>1</v>
      </c>
    </row>
    <row r="23" spans="1:4" x14ac:dyDescent="0.2">
      <c r="A23" s="3">
        <v>2</v>
      </c>
    </row>
    <row r="24" spans="1:4" x14ac:dyDescent="0.2">
      <c r="A24" s="3">
        <v>1</v>
      </c>
    </row>
    <row r="25" spans="1:4" x14ac:dyDescent="0.2">
      <c r="A25" s="3">
        <v>5</v>
      </c>
    </row>
    <row r="26" spans="1:4" x14ac:dyDescent="0.2">
      <c r="A26" s="3">
        <v>2</v>
      </c>
    </row>
    <row r="27" spans="1:4" x14ac:dyDescent="0.2">
      <c r="A27" s="3">
        <v>0</v>
      </c>
    </row>
    <row r="29" spans="1:4" x14ac:dyDescent="0.2">
      <c r="A29" s="3">
        <v>1</v>
      </c>
    </row>
    <row r="30" spans="1:4" x14ac:dyDescent="0.2">
      <c r="A30" s="3">
        <v>0</v>
      </c>
    </row>
    <row r="31" spans="1:4" x14ac:dyDescent="0.2">
      <c r="A31" s="3">
        <v>1</v>
      </c>
    </row>
    <row r="32" spans="1:4" x14ac:dyDescent="0.2">
      <c r="A32" s="3">
        <v>1</v>
      </c>
    </row>
    <row r="33" spans="1:1" x14ac:dyDescent="0.2">
      <c r="A33" s="3">
        <v>2</v>
      </c>
    </row>
    <row r="34" spans="1:1" x14ac:dyDescent="0.2">
      <c r="A34" s="3">
        <v>2</v>
      </c>
    </row>
    <row r="36" spans="1:1" x14ac:dyDescent="0.2">
      <c r="A36" s="3">
        <v>3</v>
      </c>
    </row>
    <row r="37" spans="1:1" x14ac:dyDescent="0.2">
      <c r="A37" s="3">
        <v>2</v>
      </c>
    </row>
    <row r="38" spans="1:1" x14ac:dyDescent="0.2">
      <c r="A38" s="3">
        <v>1</v>
      </c>
    </row>
    <row r="40" spans="1:1" x14ac:dyDescent="0.2">
      <c r="A40" s="3">
        <v>10</v>
      </c>
    </row>
    <row r="41" spans="1:1" x14ac:dyDescent="0.2">
      <c r="A41" s="3">
        <v>5</v>
      </c>
    </row>
    <row r="42" spans="1:1" x14ac:dyDescent="0.2">
      <c r="A42" s="3">
        <v>1</v>
      </c>
    </row>
    <row r="43" spans="1:1" x14ac:dyDescent="0.2">
      <c r="A43" s="3">
        <v>5</v>
      </c>
    </row>
    <row r="44" spans="1:1" x14ac:dyDescent="0.2">
      <c r="A44" s="3">
        <v>1</v>
      </c>
    </row>
    <row r="45" spans="1:1" x14ac:dyDescent="0.2">
      <c r="A45" s="3">
        <v>5</v>
      </c>
    </row>
    <row r="46" spans="1:1" x14ac:dyDescent="0.2">
      <c r="A46" s="3">
        <v>0</v>
      </c>
    </row>
    <row r="47" spans="1:1" x14ac:dyDescent="0.2">
      <c r="A47" s="3">
        <v>10</v>
      </c>
    </row>
    <row r="48" spans="1:1" x14ac:dyDescent="0.2">
      <c r="A48" s="3">
        <v>5</v>
      </c>
    </row>
    <row r="49" spans="1:1" x14ac:dyDescent="0.2">
      <c r="A49" s="3">
        <v>2</v>
      </c>
    </row>
    <row r="50" spans="1:1" x14ac:dyDescent="0.2">
      <c r="A50" s="3">
        <v>4</v>
      </c>
    </row>
    <row r="51" spans="1:1" x14ac:dyDescent="0.2">
      <c r="A51" s="3">
        <v>3</v>
      </c>
    </row>
    <row r="53" spans="1:1" x14ac:dyDescent="0.2">
      <c r="A53" s="3">
        <v>0</v>
      </c>
    </row>
    <row r="54" spans="1:1" x14ac:dyDescent="0.2">
      <c r="A54" s="3">
        <v>1</v>
      </c>
    </row>
    <row r="55" spans="1:1" x14ac:dyDescent="0.2">
      <c r="A55" s="3">
        <v>0</v>
      </c>
    </row>
    <row r="56" spans="1:1" x14ac:dyDescent="0.2">
      <c r="A56" s="3">
        <v>3</v>
      </c>
    </row>
    <row r="57" spans="1:1" x14ac:dyDescent="0.2">
      <c r="A57" s="3">
        <v>3</v>
      </c>
    </row>
    <row r="58" spans="1:1" x14ac:dyDescent="0.2">
      <c r="A58" s="3">
        <v>2</v>
      </c>
    </row>
    <row r="59" spans="1:1" x14ac:dyDescent="0.2">
      <c r="A59" s="3">
        <v>1</v>
      </c>
    </row>
    <row r="60" spans="1:1" x14ac:dyDescent="0.2">
      <c r="A60" s="3">
        <v>5</v>
      </c>
    </row>
    <row r="61" spans="1:1" x14ac:dyDescent="0.2">
      <c r="A61" s="3">
        <v>5</v>
      </c>
    </row>
    <row r="63" spans="1:1" x14ac:dyDescent="0.2">
      <c r="A63" s="3">
        <v>3</v>
      </c>
    </row>
    <row r="64" spans="1:1" x14ac:dyDescent="0.2">
      <c r="A64" s="3">
        <v>5</v>
      </c>
    </row>
    <row r="65" spans="1:1" x14ac:dyDescent="0.2">
      <c r="A65" s="3">
        <v>3</v>
      </c>
    </row>
    <row r="66" spans="1:1" x14ac:dyDescent="0.2">
      <c r="A66" s="3">
        <v>1</v>
      </c>
    </row>
    <row r="67" spans="1:1" x14ac:dyDescent="0.2">
      <c r="A67" s="3">
        <v>2</v>
      </c>
    </row>
    <row r="69" spans="1:1" x14ac:dyDescent="0.2">
      <c r="A69" s="3">
        <v>4</v>
      </c>
    </row>
    <row r="70" spans="1:1" x14ac:dyDescent="0.2">
      <c r="A70" s="3">
        <v>0</v>
      </c>
    </row>
    <row r="71" spans="1:1" x14ac:dyDescent="0.2">
      <c r="A71" s="3">
        <v>0</v>
      </c>
    </row>
    <row r="72" spans="1:1" x14ac:dyDescent="0.2">
      <c r="A72" s="3">
        <v>2</v>
      </c>
    </row>
    <row r="73" spans="1:1" x14ac:dyDescent="0.2">
      <c r="A73" s="3">
        <v>1</v>
      </c>
    </row>
    <row r="74" spans="1:1" x14ac:dyDescent="0.2">
      <c r="A74" s="3">
        <v>5</v>
      </c>
    </row>
    <row r="75" spans="1:1" x14ac:dyDescent="0.2">
      <c r="A75" s="3">
        <v>3</v>
      </c>
    </row>
    <row r="76" spans="1:1" x14ac:dyDescent="0.2">
      <c r="A76" s="3">
        <v>1</v>
      </c>
    </row>
    <row r="77" spans="1:1" x14ac:dyDescent="0.2">
      <c r="A77" s="3">
        <v>2</v>
      </c>
    </row>
    <row r="78" spans="1:1" x14ac:dyDescent="0.2">
      <c r="A78" s="3">
        <v>5</v>
      </c>
    </row>
    <row r="79" spans="1:1" x14ac:dyDescent="0.2">
      <c r="A79" s="3">
        <v>2</v>
      </c>
    </row>
    <row r="80" spans="1:1" x14ac:dyDescent="0.2">
      <c r="A80" s="3">
        <v>5</v>
      </c>
    </row>
    <row r="81" spans="1:1" x14ac:dyDescent="0.2">
      <c r="A81" s="3">
        <v>1</v>
      </c>
    </row>
    <row r="82" spans="1:1" x14ac:dyDescent="0.2">
      <c r="A82" s="3">
        <v>1</v>
      </c>
    </row>
    <row r="83" spans="1:1" x14ac:dyDescent="0.2">
      <c r="A83" s="3">
        <v>1</v>
      </c>
    </row>
    <row r="84" spans="1:1" x14ac:dyDescent="0.2">
      <c r="A84" s="3">
        <v>2</v>
      </c>
    </row>
    <row r="85" spans="1:1" x14ac:dyDescent="0.2">
      <c r="A85" s="3">
        <v>2</v>
      </c>
    </row>
    <row r="86" spans="1:1" x14ac:dyDescent="0.2">
      <c r="A86" s="3">
        <v>2</v>
      </c>
    </row>
    <row r="87" spans="1:1" x14ac:dyDescent="0.2">
      <c r="A87" s="3">
        <v>5</v>
      </c>
    </row>
    <row r="88" spans="1:1" x14ac:dyDescent="0.2">
      <c r="A88" s="3">
        <v>1</v>
      </c>
    </row>
    <row r="90" spans="1:1" x14ac:dyDescent="0.2">
      <c r="A90" s="3">
        <v>5</v>
      </c>
    </row>
    <row r="91" spans="1:1" x14ac:dyDescent="0.2">
      <c r="A91" s="3">
        <v>0</v>
      </c>
    </row>
    <row r="92" spans="1:1" x14ac:dyDescent="0.2">
      <c r="A92" s="3">
        <v>1</v>
      </c>
    </row>
    <row r="93" spans="1:1" x14ac:dyDescent="0.2">
      <c r="A93" s="3">
        <v>0</v>
      </c>
    </row>
    <row r="94" spans="1:1" x14ac:dyDescent="0.2">
      <c r="A94" s="3">
        <v>2</v>
      </c>
    </row>
    <row r="95" spans="1:1" x14ac:dyDescent="0.2">
      <c r="A95" s="3">
        <v>5</v>
      </c>
    </row>
    <row r="96" spans="1:1" x14ac:dyDescent="0.2">
      <c r="A96" s="3">
        <v>3</v>
      </c>
    </row>
    <row r="97" spans="1:1" x14ac:dyDescent="0.2">
      <c r="A97" s="3">
        <v>5</v>
      </c>
    </row>
    <row r="98" spans="1:1" x14ac:dyDescent="0.2">
      <c r="A98" s="3">
        <v>2</v>
      </c>
    </row>
    <row r="99" spans="1:1" x14ac:dyDescent="0.2">
      <c r="A99" s="3">
        <v>0</v>
      </c>
    </row>
    <row r="100" spans="1:1" x14ac:dyDescent="0.2">
      <c r="A100" s="3">
        <v>10</v>
      </c>
    </row>
    <row r="101" spans="1:1" x14ac:dyDescent="0.2">
      <c r="A101" s="3">
        <v>0</v>
      </c>
    </row>
    <row r="102" spans="1:1" x14ac:dyDescent="0.2">
      <c r="A102" s="3">
        <v>1</v>
      </c>
    </row>
    <row r="103" spans="1:1" x14ac:dyDescent="0.2">
      <c r="A103" s="3">
        <v>10</v>
      </c>
    </row>
    <row r="104" spans="1:1" x14ac:dyDescent="0.2">
      <c r="A104" s="3">
        <v>2</v>
      </c>
    </row>
    <row r="106" spans="1:1" x14ac:dyDescent="0.2">
      <c r="A106" s="3">
        <v>2</v>
      </c>
    </row>
    <row r="107" spans="1:1" x14ac:dyDescent="0.2">
      <c r="A107" s="3">
        <v>5</v>
      </c>
    </row>
    <row r="108" spans="1:1" x14ac:dyDescent="0.2">
      <c r="A108" s="3">
        <v>4</v>
      </c>
    </row>
    <row r="109" spans="1:1" x14ac:dyDescent="0.2">
      <c r="A109" s="3">
        <v>1</v>
      </c>
    </row>
    <row r="110" spans="1:1" x14ac:dyDescent="0.2">
      <c r="A110" s="3">
        <v>3</v>
      </c>
    </row>
    <row r="111" spans="1:1" x14ac:dyDescent="0.2">
      <c r="A111" s="3">
        <v>4</v>
      </c>
    </row>
    <row r="112" spans="1:1" x14ac:dyDescent="0.2">
      <c r="A112" s="3">
        <v>10</v>
      </c>
    </row>
    <row r="113" spans="1:1" x14ac:dyDescent="0.2">
      <c r="A113" s="3">
        <v>0</v>
      </c>
    </row>
    <row r="114" spans="1:1" x14ac:dyDescent="0.2">
      <c r="A114" s="3">
        <v>5</v>
      </c>
    </row>
    <row r="116" spans="1:1" x14ac:dyDescent="0.2">
      <c r="A116" s="3">
        <v>3</v>
      </c>
    </row>
    <row r="117" spans="1:1" x14ac:dyDescent="0.2">
      <c r="A117" s="3">
        <v>1</v>
      </c>
    </row>
    <row r="118" spans="1:1" x14ac:dyDescent="0.2">
      <c r="A118" s="3">
        <v>1</v>
      </c>
    </row>
    <row r="119" spans="1:1" x14ac:dyDescent="0.2">
      <c r="A119" s="3">
        <v>4</v>
      </c>
    </row>
    <row r="120" spans="1:1" x14ac:dyDescent="0.2">
      <c r="A120" s="3">
        <v>4</v>
      </c>
    </row>
    <row r="121" spans="1:1" x14ac:dyDescent="0.2">
      <c r="A121" s="3">
        <v>4</v>
      </c>
    </row>
    <row r="122" spans="1:1" x14ac:dyDescent="0.2">
      <c r="A122" s="3">
        <v>1</v>
      </c>
    </row>
    <row r="123" spans="1:1" x14ac:dyDescent="0.2">
      <c r="A123" s="3">
        <v>5</v>
      </c>
    </row>
    <row r="124" spans="1:1" x14ac:dyDescent="0.2">
      <c r="A124" s="3">
        <v>5</v>
      </c>
    </row>
    <row r="125" spans="1:1" x14ac:dyDescent="0.2">
      <c r="A125" s="3">
        <v>6</v>
      </c>
    </row>
    <row r="126" spans="1:1" x14ac:dyDescent="0.2">
      <c r="A126" s="3">
        <v>3</v>
      </c>
    </row>
    <row r="127" spans="1:1" x14ac:dyDescent="0.2">
      <c r="A127" s="3">
        <v>3</v>
      </c>
    </row>
    <row r="128" spans="1:1" x14ac:dyDescent="0.2">
      <c r="A128" s="3">
        <v>5</v>
      </c>
    </row>
    <row r="129" spans="1:1" x14ac:dyDescent="0.2">
      <c r="A129" s="3">
        <v>3</v>
      </c>
    </row>
    <row r="130" spans="1:1" x14ac:dyDescent="0.2">
      <c r="A130" s="3">
        <v>3</v>
      </c>
    </row>
    <row r="131" spans="1:1" x14ac:dyDescent="0.2">
      <c r="A131" s="3">
        <v>4</v>
      </c>
    </row>
    <row r="132" spans="1:1" x14ac:dyDescent="0.2">
      <c r="A132" s="3">
        <v>0</v>
      </c>
    </row>
    <row r="133" spans="1:1" x14ac:dyDescent="0.2">
      <c r="A133" s="3">
        <v>0</v>
      </c>
    </row>
    <row r="134" spans="1:1" x14ac:dyDescent="0.2">
      <c r="A134" s="3">
        <v>1</v>
      </c>
    </row>
    <row r="135" spans="1:1" x14ac:dyDescent="0.2">
      <c r="A135" s="3">
        <v>10</v>
      </c>
    </row>
    <row r="136" spans="1:1" x14ac:dyDescent="0.2">
      <c r="A136" s="3">
        <v>2</v>
      </c>
    </row>
    <row r="137" spans="1:1" x14ac:dyDescent="0.2">
      <c r="A137" s="3">
        <v>1</v>
      </c>
    </row>
    <row r="138" spans="1:1" x14ac:dyDescent="0.2">
      <c r="A138" s="3">
        <v>1</v>
      </c>
    </row>
    <row r="139" spans="1:1" x14ac:dyDescent="0.2">
      <c r="A139" s="3">
        <v>2</v>
      </c>
    </row>
    <row r="140" spans="1:1" x14ac:dyDescent="0.2">
      <c r="A140" s="3">
        <v>10</v>
      </c>
    </row>
    <row r="141" spans="1:1" x14ac:dyDescent="0.2">
      <c r="A141" s="3">
        <v>3</v>
      </c>
    </row>
    <row r="142" spans="1:1" x14ac:dyDescent="0.2">
      <c r="A142" s="3">
        <v>7</v>
      </c>
    </row>
    <row r="143" spans="1:1" x14ac:dyDescent="0.2">
      <c r="A143" s="3">
        <v>1</v>
      </c>
    </row>
    <row r="144" spans="1:1" x14ac:dyDescent="0.2">
      <c r="A144" s="3">
        <v>2</v>
      </c>
    </row>
    <row r="145" spans="1:1" x14ac:dyDescent="0.2">
      <c r="A145" s="3">
        <v>5</v>
      </c>
    </row>
    <row r="146" spans="1:1" x14ac:dyDescent="0.2">
      <c r="A146" s="3">
        <v>2</v>
      </c>
    </row>
    <row r="147" spans="1:1" x14ac:dyDescent="0.2">
      <c r="A147" s="3">
        <v>2</v>
      </c>
    </row>
    <row r="148" spans="1:1" x14ac:dyDescent="0.2">
      <c r="A148" s="3">
        <v>9</v>
      </c>
    </row>
    <row r="149" spans="1:1" x14ac:dyDescent="0.2">
      <c r="A149" s="3">
        <v>10</v>
      </c>
    </row>
    <row r="150" spans="1:1" x14ac:dyDescent="0.2">
      <c r="A150" s="3">
        <v>2</v>
      </c>
    </row>
    <row r="151" spans="1:1" x14ac:dyDescent="0.2">
      <c r="A151" s="3">
        <v>10</v>
      </c>
    </row>
    <row r="153" spans="1:1" x14ac:dyDescent="0.2">
      <c r="A153" s="3">
        <v>1</v>
      </c>
    </row>
    <row r="154" spans="1:1" x14ac:dyDescent="0.2">
      <c r="A154" s="3">
        <v>4</v>
      </c>
    </row>
    <row r="155" spans="1:1" x14ac:dyDescent="0.2">
      <c r="A155" s="3">
        <v>10</v>
      </c>
    </row>
    <row r="156" spans="1:1" x14ac:dyDescent="0.2">
      <c r="A156" s="3">
        <v>0</v>
      </c>
    </row>
    <row r="157" spans="1:1" x14ac:dyDescent="0.2">
      <c r="A157" s="3">
        <v>10</v>
      </c>
    </row>
    <row r="159" spans="1:1" x14ac:dyDescent="0.2">
      <c r="A159" s="3">
        <v>1</v>
      </c>
    </row>
    <row r="160" spans="1:1" x14ac:dyDescent="0.2">
      <c r="A160" s="3">
        <v>4</v>
      </c>
    </row>
    <row r="161" spans="1:1" x14ac:dyDescent="0.2">
      <c r="A161" s="3">
        <v>0</v>
      </c>
    </row>
    <row r="162" spans="1:1" x14ac:dyDescent="0.2">
      <c r="A162" s="3">
        <v>0</v>
      </c>
    </row>
    <row r="163" spans="1:1" x14ac:dyDescent="0.2">
      <c r="A163" s="3">
        <v>2</v>
      </c>
    </row>
    <row r="164" spans="1:1" x14ac:dyDescent="0.2">
      <c r="A164" s="3">
        <v>5</v>
      </c>
    </row>
    <row r="166" spans="1:1" x14ac:dyDescent="0.2">
      <c r="A166" s="3">
        <v>0</v>
      </c>
    </row>
    <row r="167" spans="1:1" x14ac:dyDescent="0.2">
      <c r="A167" s="3">
        <v>5</v>
      </c>
    </row>
    <row r="168" spans="1:1" x14ac:dyDescent="0.2">
      <c r="A168" s="3">
        <v>2</v>
      </c>
    </row>
    <row r="169" spans="1:1" x14ac:dyDescent="0.2">
      <c r="A169" s="3">
        <v>5</v>
      </c>
    </row>
    <row r="170" spans="1:1" x14ac:dyDescent="0.2">
      <c r="A170" s="3">
        <v>0</v>
      </c>
    </row>
    <row r="171" spans="1:1" x14ac:dyDescent="0.2">
      <c r="A171" s="3">
        <v>1</v>
      </c>
    </row>
    <row r="172" spans="1:1" x14ac:dyDescent="0.2">
      <c r="A172" s="3">
        <v>1</v>
      </c>
    </row>
    <row r="173" spans="1:1" x14ac:dyDescent="0.2">
      <c r="A173" s="3">
        <v>4</v>
      </c>
    </row>
    <row r="174" spans="1:1" x14ac:dyDescent="0.2">
      <c r="A174" s="3">
        <v>10</v>
      </c>
    </row>
    <row r="175" spans="1:1" x14ac:dyDescent="0.2">
      <c r="A175" s="3">
        <v>0</v>
      </c>
    </row>
    <row r="176" spans="1:1" x14ac:dyDescent="0.2">
      <c r="A176" s="3">
        <v>7</v>
      </c>
    </row>
    <row r="177" spans="1:1" x14ac:dyDescent="0.2">
      <c r="A177" s="3">
        <v>1</v>
      </c>
    </row>
    <row r="178" spans="1:1" x14ac:dyDescent="0.2">
      <c r="A178" s="3">
        <v>2</v>
      </c>
    </row>
    <row r="179" spans="1:1" x14ac:dyDescent="0.2">
      <c r="A179" s="3">
        <v>1</v>
      </c>
    </row>
    <row r="180" spans="1:1" x14ac:dyDescent="0.2">
      <c r="A180" s="3">
        <v>5</v>
      </c>
    </row>
    <row r="181" spans="1:1" x14ac:dyDescent="0.2">
      <c r="A181" s="3">
        <v>4</v>
      </c>
    </row>
    <row r="182" spans="1:1" x14ac:dyDescent="0.2">
      <c r="A182" s="3">
        <v>3</v>
      </c>
    </row>
    <row r="183" spans="1:1" x14ac:dyDescent="0.2">
      <c r="A183" s="3">
        <v>3</v>
      </c>
    </row>
    <row r="184" spans="1:1" x14ac:dyDescent="0.2">
      <c r="A184" s="3">
        <v>0</v>
      </c>
    </row>
    <row r="185" spans="1:1" x14ac:dyDescent="0.2">
      <c r="A185" s="3">
        <v>1</v>
      </c>
    </row>
    <row r="186" spans="1:1" x14ac:dyDescent="0.2">
      <c r="A186" s="3">
        <v>3</v>
      </c>
    </row>
    <row r="187" spans="1:1" x14ac:dyDescent="0.2">
      <c r="A187" s="3">
        <v>2</v>
      </c>
    </row>
    <row r="188" spans="1:1" x14ac:dyDescent="0.2">
      <c r="A188" s="3">
        <v>0</v>
      </c>
    </row>
    <row r="189" spans="1:1" x14ac:dyDescent="0.2">
      <c r="A189" s="3">
        <v>6</v>
      </c>
    </row>
    <row r="190" spans="1:1" x14ac:dyDescent="0.2">
      <c r="A190" s="3">
        <v>0</v>
      </c>
    </row>
    <row r="191" spans="1:1" x14ac:dyDescent="0.2">
      <c r="A191" s="3">
        <v>1</v>
      </c>
    </row>
    <row r="193" spans="1:1" x14ac:dyDescent="0.2">
      <c r="A193" s="3">
        <v>3</v>
      </c>
    </row>
    <row r="194" spans="1:1" x14ac:dyDescent="0.2">
      <c r="A194" s="3">
        <v>1</v>
      </c>
    </row>
    <row r="195" spans="1:1" x14ac:dyDescent="0.2">
      <c r="A195" s="3">
        <v>0</v>
      </c>
    </row>
    <row r="196" spans="1:1" x14ac:dyDescent="0.2">
      <c r="A196" s="3">
        <v>2</v>
      </c>
    </row>
    <row r="197" spans="1:1" x14ac:dyDescent="0.2">
      <c r="A197" s="3">
        <v>4</v>
      </c>
    </row>
    <row r="198" spans="1:1" x14ac:dyDescent="0.2">
      <c r="A198" s="3">
        <v>1</v>
      </c>
    </row>
    <row r="199" spans="1:1" x14ac:dyDescent="0.2">
      <c r="A199" s="3">
        <v>2</v>
      </c>
    </row>
    <row r="200" spans="1:1" x14ac:dyDescent="0.2">
      <c r="A200" s="3">
        <v>1</v>
      </c>
    </row>
    <row r="201" spans="1:1" x14ac:dyDescent="0.2">
      <c r="A201" s="3">
        <v>3</v>
      </c>
    </row>
    <row r="202" spans="1:1" x14ac:dyDescent="0.2">
      <c r="A202" s="3">
        <v>3</v>
      </c>
    </row>
    <row r="203" spans="1:1" x14ac:dyDescent="0.2">
      <c r="A203" s="3">
        <v>0</v>
      </c>
    </row>
    <row r="204" spans="1:1" x14ac:dyDescent="0.2">
      <c r="A204" s="3">
        <v>2</v>
      </c>
    </row>
    <row r="205" spans="1:1" x14ac:dyDescent="0.2">
      <c r="A205" s="3">
        <v>10</v>
      </c>
    </row>
    <row r="206" spans="1:1" x14ac:dyDescent="0.2">
      <c r="A206" s="3">
        <v>3</v>
      </c>
    </row>
    <row r="207" spans="1:1" x14ac:dyDescent="0.2">
      <c r="A207" s="3">
        <v>1</v>
      </c>
    </row>
    <row r="208" spans="1:1" x14ac:dyDescent="0.2">
      <c r="A208" s="3">
        <v>0</v>
      </c>
    </row>
    <row r="209" spans="1:1" x14ac:dyDescent="0.2">
      <c r="A209" s="3">
        <v>5</v>
      </c>
    </row>
    <row r="210" spans="1:1" x14ac:dyDescent="0.2">
      <c r="A210" s="3">
        <v>1</v>
      </c>
    </row>
    <row r="211" spans="1:1" x14ac:dyDescent="0.2">
      <c r="A211" s="3">
        <v>3</v>
      </c>
    </row>
    <row r="212" spans="1:1" x14ac:dyDescent="0.2">
      <c r="A212" s="3">
        <v>5</v>
      </c>
    </row>
    <row r="213" spans="1:1" x14ac:dyDescent="0.2">
      <c r="A213" s="3">
        <v>4</v>
      </c>
    </row>
    <row r="214" spans="1:1" x14ac:dyDescent="0.2">
      <c r="A214" s="3">
        <v>1</v>
      </c>
    </row>
    <row r="215" spans="1:1" x14ac:dyDescent="0.2">
      <c r="A215" s="3">
        <v>3</v>
      </c>
    </row>
    <row r="216" spans="1:1" x14ac:dyDescent="0.2">
      <c r="A216" s="3">
        <v>5</v>
      </c>
    </row>
    <row r="217" spans="1:1" x14ac:dyDescent="0.2">
      <c r="A217" s="3">
        <v>0</v>
      </c>
    </row>
    <row r="218" spans="1:1" x14ac:dyDescent="0.2">
      <c r="A218" s="3">
        <v>2</v>
      </c>
    </row>
    <row r="220" spans="1:1" x14ac:dyDescent="0.2">
      <c r="A220" s="3">
        <v>3</v>
      </c>
    </row>
    <row r="221" spans="1:1" x14ac:dyDescent="0.2">
      <c r="A221" s="3">
        <v>10</v>
      </c>
    </row>
    <row r="223" spans="1:1" x14ac:dyDescent="0.2">
      <c r="A223" s="3">
        <v>0</v>
      </c>
    </row>
    <row r="224" spans="1:1" x14ac:dyDescent="0.2">
      <c r="A224" s="3">
        <v>0</v>
      </c>
    </row>
    <row r="227" spans="1:1" x14ac:dyDescent="0.2">
      <c r="A227" s="3">
        <v>10</v>
      </c>
    </row>
    <row r="228" spans="1:1" x14ac:dyDescent="0.2">
      <c r="A228" s="3">
        <v>0</v>
      </c>
    </row>
    <row r="229" spans="1:1" x14ac:dyDescent="0.2">
      <c r="A229" s="3">
        <v>3</v>
      </c>
    </row>
    <row r="230" spans="1:1" x14ac:dyDescent="0.2">
      <c r="A230" s="3">
        <v>0</v>
      </c>
    </row>
    <row r="231" spans="1:1" x14ac:dyDescent="0.2">
      <c r="A231" s="3">
        <v>0</v>
      </c>
    </row>
    <row r="232" spans="1:1" x14ac:dyDescent="0.2">
      <c r="A232" s="3">
        <v>3</v>
      </c>
    </row>
    <row r="233" spans="1:1" x14ac:dyDescent="0.2">
      <c r="A233" s="3">
        <v>4</v>
      </c>
    </row>
    <row r="234" spans="1:1" x14ac:dyDescent="0.2">
      <c r="A234" s="3">
        <v>2</v>
      </c>
    </row>
    <row r="235" spans="1:1" x14ac:dyDescent="0.2">
      <c r="A235" s="3">
        <v>2</v>
      </c>
    </row>
    <row r="236" spans="1:1" x14ac:dyDescent="0.2">
      <c r="A236" s="3">
        <v>10</v>
      </c>
    </row>
    <row r="237" spans="1:1" x14ac:dyDescent="0.2">
      <c r="A237" s="3">
        <v>3</v>
      </c>
    </row>
    <row r="238" spans="1:1" x14ac:dyDescent="0.2">
      <c r="A238" s="3">
        <v>3</v>
      </c>
    </row>
    <row r="239" spans="1:1" x14ac:dyDescent="0.2">
      <c r="A239" s="3">
        <v>5</v>
      </c>
    </row>
    <row r="240" spans="1:1" x14ac:dyDescent="0.2">
      <c r="A240" s="3">
        <v>0</v>
      </c>
    </row>
    <row r="241" spans="1:1" x14ac:dyDescent="0.2">
      <c r="A241" s="3">
        <v>2</v>
      </c>
    </row>
    <row r="243" spans="1:1" x14ac:dyDescent="0.2">
      <c r="A243" s="3">
        <v>2</v>
      </c>
    </row>
    <row r="244" spans="1:1" x14ac:dyDescent="0.2">
      <c r="A244" s="3">
        <v>2</v>
      </c>
    </row>
    <row r="245" spans="1:1" x14ac:dyDescent="0.2">
      <c r="A245" s="3">
        <v>5</v>
      </c>
    </row>
    <row r="246" spans="1:1" x14ac:dyDescent="0.2">
      <c r="A246" s="3">
        <v>1</v>
      </c>
    </row>
    <row r="247" spans="1:1" x14ac:dyDescent="0.2">
      <c r="A247" s="3">
        <v>10</v>
      </c>
    </row>
    <row r="248" spans="1:1" x14ac:dyDescent="0.2">
      <c r="A248" s="3">
        <v>3</v>
      </c>
    </row>
    <row r="249" spans="1:1" x14ac:dyDescent="0.2">
      <c r="A249" s="3">
        <v>3</v>
      </c>
    </row>
    <row r="250" spans="1:1" x14ac:dyDescent="0.2">
      <c r="A250" s="3">
        <v>1</v>
      </c>
    </row>
    <row r="251" spans="1:1" x14ac:dyDescent="0.2">
      <c r="A251" s="3">
        <v>0</v>
      </c>
    </row>
    <row r="252" spans="1:1" x14ac:dyDescent="0.2">
      <c r="A252" s="3">
        <v>0.5</v>
      </c>
    </row>
    <row r="253" spans="1:1" x14ac:dyDescent="0.2">
      <c r="A253" s="3">
        <v>1</v>
      </c>
    </row>
    <row r="254" spans="1:1" x14ac:dyDescent="0.2">
      <c r="A254" s="3">
        <v>0</v>
      </c>
    </row>
    <row r="255" spans="1:1" x14ac:dyDescent="0.2">
      <c r="A255" s="3">
        <v>1</v>
      </c>
    </row>
    <row r="256" spans="1:1" x14ac:dyDescent="0.2">
      <c r="A256" s="3">
        <v>3</v>
      </c>
    </row>
    <row r="257" spans="1:1" x14ac:dyDescent="0.2">
      <c r="A257" s="3">
        <v>3</v>
      </c>
    </row>
    <row r="258" spans="1:1" x14ac:dyDescent="0.2">
      <c r="A258" s="3">
        <v>2</v>
      </c>
    </row>
    <row r="259" spans="1:1" x14ac:dyDescent="0.2">
      <c r="A259" s="3">
        <v>5</v>
      </c>
    </row>
    <row r="260" spans="1:1" x14ac:dyDescent="0.2">
      <c r="A260" s="3">
        <v>4</v>
      </c>
    </row>
    <row r="261" spans="1:1" x14ac:dyDescent="0.2">
      <c r="A261" s="3">
        <v>5</v>
      </c>
    </row>
    <row r="262" spans="1:1" x14ac:dyDescent="0.2">
      <c r="A262" s="3">
        <v>0</v>
      </c>
    </row>
    <row r="264" spans="1:1" x14ac:dyDescent="0.2">
      <c r="A264" s="3">
        <v>5</v>
      </c>
    </row>
    <row r="265" spans="1:1" x14ac:dyDescent="0.2">
      <c r="A265" s="3">
        <v>2</v>
      </c>
    </row>
    <row r="266" spans="1:1" x14ac:dyDescent="0.2">
      <c r="A266" s="3">
        <v>2</v>
      </c>
    </row>
    <row r="267" spans="1:1" x14ac:dyDescent="0.2">
      <c r="A267" s="3">
        <v>1</v>
      </c>
    </row>
    <row r="269" spans="1:1" x14ac:dyDescent="0.2">
      <c r="A269" s="3">
        <v>1</v>
      </c>
    </row>
    <row r="270" spans="1:1" x14ac:dyDescent="0.2">
      <c r="A270" s="3">
        <v>2</v>
      </c>
    </row>
    <row r="271" spans="1:1" x14ac:dyDescent="0.2">
      <c r="A271" s="3">
        <v>3</v>
      </c>
    </row>
    <row r="272" spans="1:1" x14ac:dyDescent="0.2">
      <c r="A272" s="3">
        <v>0</v>
      </c>
    </row>
    <row r="273" spans="1:1" x14ac:dyDescent="0.2">
      <c r="A273" s="3">
        <v>8</v>
      </c>
    </row>
    <row r="274" spans="1:1" x14ac:dyDescent="0.2">
      <c r="A274" s="3">
        <v>2</v>
      </c>
    </row>
    <row r="275" spans="1:1" x14ac:dyDescent="0.2">
      <c r="A275" s="3">
        <v>2</v>
      </c>
    </row>
    <row r="276" spans="1:1" x14ac:dyDescent="0.2">
      <c r="A276" s="3">
        <v>2</v>
      </c>
    </row>
    <row r="277" spans="1:1" x14ac:dyDescent="0.2">
      <c r="A277" s="3">
        <v>1</v>
      </c>
    </row>
    <row r="278" spans="1:1" x14ac:dyDescent="0.2">
      <c r="A278" s="3">
        <v>1</v>
      </c>
    </row>
    <row r="279" spans="1:1" x14ac:dyDescent="0.2">
      <c r="A279" s="3">
        <v>1</v>
      </c>
    </row>
    <row r="281" spans="1:1" x14ac:dyDescent="0.2">
      <c r="A281" s="3">
        <v>0</v>
      </c>
    </row>
    <row r="282" spans="1:1" x14ac:dyDescent="0.2">
      <c r="A282" s="3">
        <v>5</v>
      </c>
    </row>
    <row r="283" spans="1:1" x14ac:dyDescent="0.2">
      <c r="A283" s="3">
        <v>0</v>
      </c>
    </row>
    <row r="284" spans="1:1" x14ac:dyDescent="0.2">
      <c r="A284" s="3">
        <v>3</v>
      </c>
    </row>
    <row r="285" spans="1:1" x14ac:dyDescent="0.2">
      <c r="A285" s="3">
        <v>6</v>
      </c>
    </row>
    <row r="286" spans="1:1" x14ac:dyDescent="0.2">
      <c r="A286" s="3">
        <v>5</v>
      </c>
    </row>
    <row r="287" spans="1:1" x14ac:dyDescent="0.2">
      <c r="A287" s="3">
        <v>5</v>
      </c>
    </row>
    <row r="289" spans="1:1" x14ac:dyDescent="0.2">
      <c r="A289" s="3">
        <v>2</v>
      </c>
    </row>
    <row r="290" spans="1:1" x14ac:dyDescent="0.2">
      <c r="A290" s="3">
        <v>2</v>
      </c>
    </row>
    <row r="291" spans="1:1" x14ac:dyDescent="0.2">
      <c r="A291" s="3">
        <v>1</v>
      </c>
    </row>
    <row r="292" spans="1:1" x14ac:dyDescent="0.2">
      <c r="A292" s="3">
        <v>3</v>
      </c>
    </row>
    <row r="293" spans="1:1" x14ac:dyDescent="0.2">
      <c r="A293" s="3">
        <v>5</v>
      </c>
    </row>
    <row r="294" spans="1:1" x14ac:dyDescent="0.2">
      <c r="A294" s="3">
        <v>3</v>
      </c>
    </row>
    <row r="295" spans="1:1" x14ac:dyDescent="0.2">
      <c r="A295" s="3">
        <v>0</v>
      </c>
    </row>
    <row r="296" spans="1:1" x14ac:dyDescent="0.2">
      <c r="A296" s="3">
        <v>0</v>
      </c>
    </row>
    <row r="297" spans="1:1" x14ac:dyDescent="0.2">
      <c r="A297" s="3">
        <v>2</v>
      </c>
    </row>
    <row r="298" spans="1:1" x14ac:dyDescent="0.2">
      <c r="A298" s="3">
        <v>2</v>
      </c>
    </row>
    <row r="299" spans="1:1" x14ac:dyDescent="0.2">
      <c r="A299" s="3">
        <v>10</v>
      </c>
    </row>
    <row r="300" spans="1:1" x14ac:dyDescent="0.2">
      <c r="A300" s="3">
        <v>0</v>
      </c>
    </row>
    <row r="301" spans="1:1" x14ac:dyDescent="0.2">
      <c r="A301" s="3">
        <v>2</v>
      </c>
    </row>
    <row r="302" spans="1:1" x14ac:dyDescent="0.2">
      <c r="A302" s="3">
        <v>1</v>
      </c>
    </row>
    <row r="303" spans="1:1" x14ac:dyDescent="0.2">
      <c r="A303" s="3">
        <v>1</v>
      </c>
    </row>
    <row r="304" spans="1:1" x14ac:dyDescent="0.2">
      <c r="A304" s="3">
        <v>1</v>
      </c>
    </row>
    <row r="305" spans="1:1" x14ac:dyDescent="0.2">
      <c r="A305" s="3">
        <v>10</v>
      </c>
    </row>
    <row r="306" spans="1:1" x14ac:dyDescent="0.2">
      <c r="A306" s="3">
        <v>3</v>
      </c>
    </row>
    <row r="308" spans="1:1" x14ac:dyDescent="0.2">
      <c r="A308" s="3">
        <v>1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8"/>
  <sheetViews>
    <sheetView topLeftCell="B13" workbookViewId="0">
      <selection activeCell="D29" sqref="D29"/>
    </sheetView>
  </sheetViews>
  <sheetFormatPr baseColWidth="10" defaultRowHeight="12.75" x14ac:dyDescent="0.2"/>
  <cols>
    <col min="1" max="1" width="72.85546875" style="4" bestFit="1" customWidth="1"/>
    <col min="3" max="3" width="22.7109375" bestFit="1" customWidth="1"/>
    <col min="4" max="4" width="89.140625" bestFit="1" customWidth="1"/>
  </cols>
  <sheetData>
    <row r="1" spans="1:4" x14ac:dyDescent="0.2">
      <c r="A1" s="4" t="s">
        <v>461</v>
      </c>
    </row>
    <row r="2" spans="1:4" x14ac:dyDescent="0.2">
      <c r="A2" s="3" t="s">
        <v>10</v>
      </c>
    </row>
    <row r="3" spans="1:4" x14ac:dyDescent="0.2">
      <c r="A3" s="3" t="s">
        <v>32</v>
      </c>
      <c r="C3" s="8" t="s">
        <v>432</v>
      </c>
      <c r="D3" t="s">
        <v>485</v>
      </c>
    </row>
    <row r="4" spans="1:4" x14ac:dyDescent="0.2">
      <c r="A4" s="3" t="s">
        <v>51</v>
      </c>
      <c r="C4" s="9" t="s">
        <v>51</v>
      </c>
      <c r="D4" s="10">
        <v>129</v>
      </c>
    </row>
    <row r="5" spans="1:4" x14ac:dyDescent="0.2">
      <c r="A5" s="3" t="s">
        <v>51</v>
      </c>
      <c r="C5" s="9" t="s">
        <v>32</v>
      </c>
      <c r="D5" s="10">
        <v>58</v>
      </c>
    </row>
    <row r="6" spans="1:4" x14ac:dyDescent="0.2">
      <c r="A6" s="3" t="s">
        <v>51</v>
      </c>
      <c r="C6" s="9" t="s">
        <v>109</v>
      </c>
      <c r="D6" s="10">
        <v>71</v>
      </c>
    </row>
    <row r="7" spans="1:4" x14ac:dyDescent="0.2">
      <c r="A7" s="3" t="s">
        <v>51</v>
      </c>
      <c r="C7" s="9" t="s">
        <v>103</v>
      </c>
      <c r="D7" s="10">
        <v>42</v>
      </c>
    </row>
    <row r="8" spans="1:4" x14ac:dyDescent="0.2">
      <c r="A8" s="3" t="s">
        <v>32</v>
      </c>
      <c r="C8" s="9" t="s">
        <v>344</v>
      </c>
      <c r="D8" s="10">
        <v>1</v>
      </c>
    </row>
    <row r="9" spans="1:4" x14ac:dyDescent="0.2">
      <c r="A9" s="3" t="s">
        <v>51</v>
      </c>
      <c r="C9" s="9" t="s">
        <v>252</v>
      </c>
      <c r="D9" s="10">
        <v>1</v>
      </c>
    </row>
    <row r="10" spans="1:4" x14ac:dyDescent="0.2">
      <c r="A10" s="3" t="s">
        <v>51</v>
      </c>
      <c r="C10" s="9" t="s">
        <v>433</v>
      </c>
      <c r="D10" s="10"/>
    </row>
    <row r="11" spans="1:4" x14ac:dyDescent="0.2">
      <c r="A11" s="3" t="s">
        <v>103</v>
      </c>
      <c r="C11" s="9" t="s">
        <v>434</v>
      </c>
      <c r="D11" s="10">
        <v>302</v>
      </c>
    </row>
    <row r="12" spans="1:4" x14ac:dyDescent="0.2">
      <c r="A12" s="3" t="s">
        <v>109</v>
      </c>
    </row>
    <row r="13" spans="1:4" x14ac:dyDescent="0.2">
      <c r="A13" s="3" t="s">
        <v>109</v>
      </c>
      <c r="C13" s="8" t="s">
        <v>432</v>
      </c>
      <c r="D13" t="s">
        <v>485</v>
      </c>
    </row>
    <row r="14" spans="1:4" x14ac:dyDescent="0.2">
      <c r="A14" s="3" t="s">
        <v>109</v>
      </c>
      <c r="C14" s="9" t="s">
        <v>51</v>
      </c>
      <c r="D14" s="12">
        <v>0.42715231788079472</v>
      </c>
    </row>
    <row r="15" spans="1:4" x14ac:dyDescent="0.2">
      <c r="A15" s="3" t="s">
        <v>51</v>
      </c>
      <c r="C15" s="9" t="s">
        <v>32</v>
      </c>
      <c r="D15" s="12">
        <v>0.19205298013245034</v>
      </c>
    </row>
    <row r="16" spans="1:4" x14ac:dyDescent="0.2">
      <c r="A16" s="3" t="s">
        <v>109</v>
      </c>
      <c r="C16" s="9" t="s">
        <v>109</v>
      </c>
      <c r="D16" s="12">
        <v>0.23509933774834438</v>
      </c>
    </row>
    <row r="17" spans="1:4" x14ac:dyDescent="0.2">
      <c r="A17" s="3" t="s">
        <v>51</v>
      </c>
      <c r="C17" s="9" t="s">
        <v>103</v>
      </c>
      <c r="D17" s="12">
        <v>0.13907284768211919</v>
      </c>
    </row>
    <row r="18" spans="1:4" x14ac:dyDescent="0.2">
      <c r="A18" s="3" t="s">
        <v>32</v>
      </c>
      <c r="C18" s="9" t="s">
        <v>344</v>
      </c>
      <c r="D18" s="12">
        <v>3.3112582781456954E-3</v>
      </c>
    </row>
    <row r="19" spans="1:4" x14ac:dyDescent="0.2">
      <c r="A19" s="3" t="s">
        <v>109</v>
      </c>
      <c r="C19" s="9" t="s">
        <v>252</v>
      </c>
      <c r="D19" s="12">
        <v>3.3112582781456954E-3</v>
      </c>
    </row>
    <row r="20" spans="1:4" x14ac:dyDescent="0.2">
      <c r="A20" s="3" t="s">
        <v>51</v>
      </c>
      <c r="C20" s="9" t="s">
        <v>433</v>
      </c>
      <c r="D20" s="12">
        <v>0</v>
      </c>
    </row>
    <row r="21" spans="1:4" x14ac:dyDescent="0.2">
      <c r="A21" s="3" t="s">
        <v>51</v>
      </c>
      <c r="C21" s="9" t="s">
        <v>434</v>
      </c>
      <c r="D21" s="12">
        <v>1</v>
      </c>
    </row>
    <row r="22" spans="1:4" x14ac:dyDescent="0.2">
      <c r="A22" s="3" t="s">
        <v>51</v>
      </c>
    </row>
    <row r="23" spans="1:4" x14ac:dyDescent="0.2">
      <c r="A23" s="3" t="s">
        <v>109</v>
      </c>
    </row>
    <row r="24" spans="1:4" x14ac:dyDescent="0.2">
      <c r="A24" s="3" t="s">
        <v>32</v>
      </c>
    </row>
    <row r="25" spans="1:4" x14ac:dyDescent="0.2">
      <c r="A25" s="3" t="s">
        <v>103</v>
      </c>
    </row>
    <row r="26" spans="1:4" x14ac:dyDescent="0.2">
      <c r="A26" s="3" t="s">
        <v>109</v>
      </c>
    </row>
    <row r="27" spans="1:4" x14ac:dyDescent="0.2">
      <c r="A27" s="3" t="s">
        <v>51</v>
      </c>
    </row>
    <row r="28" spans="1:4" x14ac:dyDescent="0.2">
      <c r="A28" s="3" t="s">
        <v>32</v>
      </c>
    </row>
    <row r="29" spans="1:4" x14ac:dyDescent="0.2">
      <c r="A29" s="3" t="s">
        <v>51</v>
      </c>
    </row>
    <row r="30" spans="1:4" x14ac:dyDescent="0.2">
      <c r="A30" s="3" t="s">
        <v>51</v>
      </c>
    </row>
    <row r="31" spans="1:4" x14ac:dyDescent="0.2">
      <c r="A31" s="3" t="s">
        <v>103</v>
      </c>
    </row>
    <row r="32" spans="1:4" x14ac:dyDescent="0.2">
      <c r="A32" s="3" t="s">
        <v>51</v>
      </c>
    </row>
    <row r="33" spans="1:1" x14ac:dyDescent="0.2">
      <c r="A33" s="3" t="s">
        <v>32</v>
      </c>
    </row>
    <row r="34" spans="1:1" x14ac:dyDescent="0.2">
      <c r="A34" s="3" t="s">
        <v>32</v>
      </c>
    </row>
    <row r="35" spans="1:1" x14ac:dyDescent="0.2">
      <c r="A35" s="3" t="s">
        <v>109</v>
      </c>
    </row>
    <row r="36" spans="1:1" x14ac:dyDescent="0.2">
      <c r="A36" s="3" t="s">
        <v>103</v>
      </c>
    </row>
    <row r="37" spans="1:1" x14ac:dyDescent="0.2">
      <c r="A37" s="3" t="s">
        <v>103</v>
      </c>
    </row>
    <row r="38" spans="1:1" x14ac:dyDescent="0.2">
      <c r="A38" s="3" t="s">
        <v>51</v>
      </c>
    </row>
    <row r="39" spans="1:1" x14ac:dyDescent="0.2">
      <c r="A39" s="3" t="s">
        <v>51</v>
      </c>
    </row>
    <row r="40" spans="1:1" x14ac:dyDescent="0.2">
      <c r="A40" s="3" t="s">
        <v>109</v>
      </c>
    </row>
    <row r="41" spans="1:1" x14ac:dyDescent="0.2">
      <c r="A41" s="3" t="s">
        <v>103</v>
      </c>
    </row>
    <row r="42" spans="1:1" x14ac:dyDescent="0.2">
      <c r="A42" s="3" t="s">
        <v>109</v>
      </c>
    </row>
    <row r="43" spans="1:1" x14ac:dyDescent="0.2">
      <c r="A43" s="3" t="s">
        <v>109</v>
      </c>
    </row>
    <row r="44" spans="1:1" x14ac:dyDescent="0.2">
      <c r="A44" s="3" t="s">
        <v>32</v>
      </c>
    </row>
    <row r="45" spans="1:1" x14ac:dyDescent="0.2">
      <c r="A45" s="3" t="s">
        <v>103</v>
      </c>
    </row>
    <row r="46" spans="1:1" x14ac:dyDescent="0.2">
      <c r="A46" s="3" t="s">
        <v>32</v>
      </c>
    </row>
    <row r="47" spans="1:1" x14ac:dyDescent="0.2">
      <c r="A47" s="3" t="s">
        <v>51</v>
      </c>
    </row>
    <row r="48" spans="1:1" x14ac:dyDescent="0.2">
      <c r="A48" s="3" t="s">
        <v>109</v>
      </c>
    </row>
    <row r="49" spans="1:1" x14ac:dyDescent="0.2">
      <c r="A49" s="3" t="s">
        <v>51</v>
      </c>
    </row>
    <row r="50" spans="1:1" x14ac:dyDescent="0.2">
      <c r="A50" s="3" t="s">
        <v>109</v>
      </c>
    </row>
    <row r="51" spans="1:1" x14ac:dyDescent="0.2">
      <c r="A51" s="3" t="s">
        <v>109</v>
      </c>
    </row>
    <row r="52" spans="1:1" x14ac:dyDescent="0.2">
      <c r="A52" s="3" t="s">
        <v>32</v>
      </c>
    </row>
    <row r="53" spans="1:1" x14ac:dyDescent="0.2">
      <c r="A53" s="3" t="s">
        <v>51</v>
      </c>
    </row>
    <row r="54" spans="1:1" x14ac:dyDescent="0.2">
      <c r="A54" s="3" t="s">
        <v>51</v>
      </c>
    </row>
    <row r="55" spans="1:1" x14ac:dyDescent="0.2">
      <c r="A55" s="3" t="s">
        <v>51</v>
      </c>
    </row>
    <row r="56" spans="1:1" x14ac:dyDescent="0.2">
      <c r="A56" s="3" t="s">
        <v>103</v>
      </c>
    </row>
    <row r="57" spans="1:1" x14ac:dyDescent="0.2">
      <c r="A57" s="3" t="s">
        <v>32</v>
      </c>
    </row>
    <row r="58" spans="1:1" x14ac:dyDescent="0.2">
      <c r="A58" s="3" t="s">
        <v>103</v>
      </c>
    </row>
    <row r="59" spans="1:1" x14ac:dyDescent="0.2">
      <c r="A59" s="3" t="s">
        <v>109</v>
      </c>
    </row>
    <row r="60" spans="1:1" x14ac:dyDescent="0.2">
      <c r="A60" s="3" t="s">
        <v>103</v>
      </c>
    </row>
    <row r="61" spans="1:1" x14ac:dyDescent="0.2">
      <c r="A61" s="3" t="s">
        <v>32</v>
      </c>
    </row>
    <row r="62" spans="1:1" x14ac:dyDescent="0.2">
      <c r="A62" s="3" t="s">
        <v>51</v>
      </c>
    </row>
    <row r="63" spans="1:1" x14ac:dyDescent="0.2">
      <c r="A63" s="3" t="s">
        <v>32</v>
      </c>
    </row>
    <row r="64" spans="1:1" x14ac:dyDescent="0.2">
      <c r="A64" s="3" t="s">
        <v>32</v>
      </c>
    </row>
    <row r="65" spans="1:1" x14ac:dyDescent="0.2">
      <c r="A65" s="3" t="s">
        <v>109</v>
      </c>
    </row>
    <row r="66" spans="1:1" x14ac:dyDescent="0.2">
      <c r="A66" s="3" t="s">
        <v>51</v>
      </c>
    </row>
    <row r="67" spans="1:1" x14ac:dyDescent="0.2">
      <c r="A67" s="3" t="s">
        <v>32</v>
      </c>
    </row>
    <row r="69" spans="1:1" x14ac:dyDescent="0.2">
      <c r="A69" s="3" t="s">
        <v>51</v>
      </c>
    </row>
    <row r="70" spans="1:1" x14ac:dyDescent="0.2">
      <c r="A70" s="3" t="s">
        <v>103</v>
      </c>
    </row>
    <row r="71" spans="1:1" x14ac:dyDescent="0.2">
      <c r="A71" s="3" t="s">
        <v>51</v>
      </c>
    </row>
    <row r="72" spans="1:1" x14ac:dyDescent="0.2">
      <c r="A72" s="3" t="s">
        <v>51</v>
      </c>
    </row>
    <row r="73" spans="1:1" x14ac:dyDescent="0.2">
      <c r="A73" s="3" t="s">
        <v>32</v>
      </c>
    </row>
    <row r="74" spans="1:1" x14ac:dyDescent="0.2">
      <c r="A74" s="3" t="s">
        <v>32</v>
      </c>
    </row>
    <row r="75" spans="1:1" x14ac:dyDescent="0.2">
      <c r="A75" s="3" t="s">
        <v>51</v>
      </c>
    </row>
    <row r="76" spans="1:1" x14ac:dyDescent="0.2">
      <c r="A76" s="3" t="s">
        <v>103</v>
      </c>
    </row>
    <row r="77" spans="1:1" x14ac:dyDescent="0.2">
      <c r="A77" s="3" t="s">
        <v>109</v>
      </c>
    </row>
    <row r="78" spans="1:1" x14ac:dyDescent="0.2">
      <c r="A78" s="3" t="s">
        <v>32</v>
      </c>
    </row>
    <row r="79" spans="1:1" x14ac:dyDescent="0.2">
      <c r="A79" s="3" t="s">
        <v>103</v>
      </c>
    </row>
    <row r="80" spans="1:1" x14ac:dyDescent="0.2">
      <c r="A80" s="3" t="s">
        <v>51</v>
      </c>
    </row>
    <row r="81" spans="1:1" x14ac:dyDescent="0.2">
      <c r="A81" s="3" t="s">
        <v>51</v>
      </c>
    </row>
    <row r="82" spans="1:1" x14ac:dyDescent="0.2">
      <c r="A82" s="3" t="s">
        <v>51</v>
      </c>
    </row>
    <row r="83" spans="1:1" x14ac:dyDescent="0.2">
      <c r="A83" s="3" t="s">
        <v>51</v>
      </c>
    </row>
    <row r="84" spans="1:1" x14ac:dyDescent="0.2">
      <c r="A84" s="3" t="s">
        <v>51</v>
      </c>
    </row>
    <row r="85" spans="1:1" x14ac:dyDescent="0.2">
      <c r="A85" s="3" t="s">
        <v>32</v>
      </c>
    </row>
    <row r="86" spans="1:1" x14ac:dyDescent="0.2">
      <c r="A86" s="3" t="s">
        <v>51</v>
      </c>
    </row>
    <row r="87" spans="1:1" x14ac:dyDescent="0.2">
      <c r="A87" s="3" t="s">
        <v>109</v>
      </c>
    </row>
    <row r="88" spans="1:1" x14ac:dyDescent="0.2">
      <c r="A88" s="3" t="s">
        <v>32</v>
      </c>
    </row>
    <row r="90" spans="1:1" x14ac:dyDescent="0.2">
      <c r="A90" s="3" t="s">
        <v>103</v>
      </c>
    </row>
    <row r="91" spans="1:1" x14ac:dyDescent="0.2">
      <c r="A91" s="3" t="s">
        <v>252</v>
      </c>
    </row>
    <row r="92" spans="1:1" x14ac:dyDescent="0.2">
      <c r="A92" s="3" t="s">
        <v>32</v>
      </c>
    </row>
    <row r="93" spans="1:1" x14ac:dyDescent="0.2">
      <c r="A93" s="3" t="s">
        <v>51</v>
      </c>
    </row>
    <row r="94" spans="1:1" x14ac:dyDescent="0.2">
      <c r="A94" s="3" t="s">
        <v>109</v>
      </c>
    </row>
    <row r="95" spans="1:1" x14ac:dyDescent="0.2">
      <c r="A95" s="3" t="s">
        <v>109</v>
      </c>
    </row>
    <row r="96" spans="1:1" x14ac:dyDescent="0.2">
      <c r="A96" s="3" t="s">
        <v>51</v>
      </c>
    </row>
    <row r="97" spans="1:1" x14ac:dyDescent="0.2">
      <c r="A97" s="3" t="s">
        <v>103</v>
      </c>
    </row>
    <row r="98" spans="1:1" x14ac:dyDescent="0.2">
      <c r="A98" s="3" t="s">
        <v>51</v>
      </c>
    </row>
    <row r="99" spans="1:1" x14ac:dyDescent="0.2">
      <c r="A99" s="3" t="s">
        <v>51</v>
      </c>
    </row>
    <row r="100" spans="1:1" x14ac:dyDescent="0.2">
      <c r="A100" s="3" t="s">
        <v>51</v>
      </c>
    </row>
    <row r="101" spans="1:1" x14ac:dyDescent="0.2">
      <c r="A101" s="3" t="s">
        <v>51</v>
      </c>
    </row>
    <row r="102" spans="1:1" x14ac:dyDescent="0.2">
      <c r="A102" s="3" t="s">
        <v>51</v>
      </c>
    </row>
    <row r="103" spans="1:1" x14ac:dyDescent="0.2">
      <c r="A103" s="3" t="s">
        <v>51</v>
      </c>
    </row>
    <row r="104" spans="1:1" x14ac:dyDescent="0.2">
      <c r="A104" s="3" t="s">
        <v>109</v>
      </c>
    </row>
    <row r="105" spans="1:1" x14ac:dyDescent="0.2">
      <c r="A105" s="3" t="s">
        <v>109</v>
      </c>
    </row>
    <row r="106" spans="1:1" x14ac:dyDescent="0.2">
      <c r="A106" s="3" t="s">
        <v>32</v>
      </c>
    </row>
    <row r="107" spans="1:1" x14ac:dyDescent="0.2">
      <c r="A107" s="3" t="s">
        <v>32</v>
      </c>
    </row>
    <row r="108" spans="1:1" x14ac:dyDescent="0.2">
      <c r="A108" s="3" t="s">
        <v>103</v>
      </c>
    </row>
    <row r="109" spans="1:1" x14ac:dyDescent="0.2">
      <c r="A109" s="3" t="s">
        <v>32</v>
      </c>
    </row>
    <row r="110" spans="1:1" x14ac:dyDescent="0.2">
      <c r="A110" s="3" t="s">
        <v>103</v>
      </c>
    </row>
    <row r="111" spans="1:1" x14ac:dyDescent="0.2">
      <c r="A111" s="3" t="s">
        <v>103</v>
      </c>
    </row>
    <row r="112" spans="1:1" x14ac:dyDescent="0.2">
      <c r="A112" s="3" t="s">
        <v>51</v>
      </c>
    </row>
    <row r="113" spans="1:1" x14ac:dyDescent="0.2">
      <c r="A113" s="3" t="s">
        <v>51</v>
      </c>
    </row>
    <row r="114" spans="1:1" x14ac:dyDescent="0.2">
      <c r="A114" s="3" t="s">
        <v>109</v>
      </c>
    </row>
    <row r="115" spans="1:1" x14ac:dyDescent="0.2">
      <c r="A115" s="3" t="s">
        <v>51</v>
      </c>
    </row>
    <row r="116" spans="1:1" x14ac:dyDescent="0.2">
      <c r="A116" s="3" t="s">
        <v>109</v>
      </c>
    </row>
    <row r="117" spans="1:1" x14ac:dyDescent="0.2">
      <c r="A117" s="3" t="s">
        <v>51</v>
      </c>
    </row>
    <row r="118" spans="1:1" x14ac:dyDescent="0.2">
      <c r="A118" s="3" t="s">
        <v>51</v>
      </c>
    </row>
    <row r="119" spans="1:1" x14ac:dyDescent="0.2">
      <c r="A119" s="3" t="s">
        <v>51</v>
      </c>
    </row>
    <row r="120" spans="1:1" x14ac:dyDescent="0.2">
      <c r="A120" s="3" t="s">
        <v>109</v>
      </c>
    </row>
    <row r="121" spans="1:1" x14ac:dyDescent="0.2">
      <c r="A121" s="3" t="s">
        <v>109</v>
      </c>
    </row>
    <row r="122" spans="1:1" x14ac:dyDescent="0.2">
      <c r="A122" s="3" t="s">
        <v>32</v>
      </c>
    </row>
    <row r="123" spans="1:1" x14ac:dyDescent="0.2">
      <c r="A123" s="3" t="s">
        <v>109</v>
      </c>
    </row>
    <row r="124" spans="1:1" x14ac:dyDescent="0.2">
      <c r="A124" s="3" t="s">
        <v>109</v>
      </c>
    </row>
    <row r="125" spans="1:1" x14ac:dyDescent="0.2">
      <c r="A125" s="3" t="s">
        <v>109</v>
      </c>
    </row>
    <row r="126" spans="1:1" x14ac:dyDescent="0.2">
      <c r="A126" s="3" t="s">
        <v>32</v>
      </c>
    </row>
    <row r="127" spans="1:1" x14ac:dyDescent="0.2">
      <c r="A127" s="3" t="s">
        <v>109</v>
      </c>
    </row>
    <row r="128" spans="1:1" x14ac:dyDescent="0.2">
      <c r="A128" s="3" t="s">
        <v>109</v>
      </c>
    </row>
    <row r="129" spans="1:1" x14ac:dyDescent="0.2">
      <c r="A129" s="3" t="s">
        <v>32</v>
      </c>
    </row>
    <row r="130" spans="1:1" x14ac:dyDescent="0.2">
      <c r="A130" s="3" t="s">
        <v>103</v>
      </c>
    </row>
    <row r="131" spans="1:1" x14ac:dyDescent="0.2">
      <c r="A131" s="3" t="s">
        <v>103</v>
      </c>
    </row>
    <row r="132" spans="1:1" x14ac:dyDescent="0.2">
      <c r="A132" s="3" t="s">
        <v>51</v>
      </c>
    </row>
    <row r="133" spans="1:1" x14ac:dyDescent="0.2">
      <c r="A133" s="3" t="s">
        <v>51</v>
      </c>
    </row>
    <row r="134" spans="1:1" x14ac:dyDescent="0.2">
      <c r="A134" s="3" t="s">
        <v>51</v>
      </c>
    </row>
    <row r="135" spans="1:1" x14ac:dyDescent="0.2">
      <c r="A135" s="3" t="s">
        <v>51</v>
      </c>
    </row>
    <row r="136" spans="1:1" x14ac:dyDescent="0.2">
      <c r="A136" s="3" t="s">
        <v>103</v>
      </c>
    </row>
    <row r="137" spans="1:1" x14ac:dyDescent="0.2">
      <c r="A137" s="3" t="s">
        <v>51</v>
      </c>
    </row>
    <row r="138" spans="1:1" x14ac:dyDescent="0.2">
      <c r="A138" s="3" t="s">
        <v>109</v>
      </c>
    </row>
    <row r="139" spans="1:1" x14ac:dyDescent="0.2">
      <c r="A139" s="3" t="s">
        <v>51</v>
      </c>
    </row>
    <row r="140" spans="1:1" x14ac:dyDescent="0.2">
      <c r="A140" s="3" t="s">
        <v>32</v>
      </c>
    </row>
    <row r="141" spans="1:1" x14ac:dyDescent="0.2">
      <c r="A141" s="3" t="s">
        <v>109</v>
      </c>
    </row>
    <row r="142" spans="1:1" x14ac:dyDescent="0.2">
      <c r="A142" s="3" t="s">
        <v>109</v>
      </c>
    </row>
    <row r="143" spans="1:1" x14ac:dyDescent="0.2">
      <c r="A143" s="3" t="s">
        <v>51</v>
      </c>
    </row>
    <row r="144" spans="1:1" x14ac:dyDescent="0.2">
      <c r="A144" s="3" t="s">
        <v>109</v>
      </c>
    </row>
    <row r="145" spans="1:1" x14ac:dyDescent="0.2">
      <c r="A145" s="3" t="s">
        <v>32</v>
      </c>
    </row>
    <row r="146" spans="1:1" x14ac:dyDescent="0.2">
      <c r="A146" s="3" t="s">
        <v>51</v>
      </c>
    </row>
    <row r="147" spans="1:1" x14ac:dyDescent="0.2">
      <c r="A147" s="3" t="s">
        <v>109</v>
      </c>
    </row>
    <row r="148" spans="1:1" x14ac:dyDescent="0.2">
      <c r="A148" s="3" t="s">
        <v>51</v>
      </c>
    </row>
    <row r="149" spans="1:1" x14ac:dyDescent="0.2">
      <c r="A149" s="3" t="s">
        <v>103</v>
      </c>
    </row>
    <row r="150" spans="1:1" x14ac:dyDescent="0.2">
      <c r="A150" s="3" t="s">
        <v>109</v>
      </c>
    </row>
    <row r="151" spans="1:1" x14ac:dyDescent="0.2">
      <c r="A151" s="3" t="s">
        <v>103</v>
      </c>
    </row>
    <row r="152" spans="1:1" x14ac:dyDescent="0.2">
      <c r="A152" s="3" t="s">
        <v>51</v>
      </c>
    </row>
    <row r="153" spans="1:1" x14ac:dyDescent="0.2">
      <c r="A153" s="3" t="s">
        <v>51</v>
      </c>
    </row>
    <row r="155" spans="1:1" x14ac:dyDescent="0.2">
      <c r="A155" s="3" t="s">
        <v>51</v>
      </c>
    </row>
    <row r="156" spans="1:1" x14ac:dyDescent="0.2">
      <c r="A156" s="3" t="s">
        <v>109</v>
      </c>
    </row>
    <row r="157" spans="1:1" x14ac:dyDescent="0.2">
      <c r="A157" s="3" t="s">
        <v>51</v>
      </c>
    </row>
    <row r="158" spans="1:1" x14ac:dyDescent="0.2">
      <c r="A158" s="3" t="s">
        <v>51</v>
      </c>
    </row>
    <row r="159" spans="1:1" x14ac:dyDescent="0.2">
      <c r="A159" s="3" t="s">
        <v>109</v>
      </c>
    </row>
    <row r="160" spans="1:1" x14ac:dyDescent="0.2">
      <c r="A160" s="3" t="s">
        <v>109</v>
      </c>
    </row>
    <row r="161" spans="1:1" x14ac:dyDescent="0.2">
      <c r="A161" s="3" t="s">
        <v>51</v>
      </c>
    </row>
    <row r="162" spans="1:1" x14ac:dyDescent="0.2">
      <c r="A162" s="3" t="s">
        <v>109</v>
      </c>
    </row>
    <row r="163" spans="1:1" x14ac:dyDescent="0.2">
      <c r="A163" s="3" t="s">
        <v>32</v>
      </c>
    </row>
    <row r="164" spans="1:1" x14ac:dyDescent="0.2">
      <c r="A164" s="3" t="s">
        <v>51</v>
      </c>
    </row>
    <row r="165" spans="1:1" x14ac:dyDescent="0.2">
      <c r="A165" s="3" t="s">
        <v>51</v>
      </c>
    </row>
    <row r="166" spans="1:1" x14ac:dyDescent="0.2">
      <c r="A166" s="3" t="s">
        <v>32</v>
      </c>
    </row>
    <row r="167" spans="1:1" x14ac:dyDescent="0.2">
      <c r="A167" s="3" t="s">
        <v>32</v>
      </c>
    </row>
    <row r="168" spans="1:1" x14ac:dyDescent="0.2">
      <c r="A168" s="3" t="s">
        <v>103</v>
      </c>
    </row>
    <row r="169" spans="1:1" x14ac:dyDescent="0.2">
      <c r="A169" s="3" t="s">
        <v>109</v>
      </c>
    </row>
    <row r="170" spans="1:1" x14ac:dyDescent="0.2">
      <c r="A170" s="3" t="s">
        <v>51</v>
      </c>
    </row>
    <row r="171" spans="1:1" x14ac:dyDescent="0.2">
      <c r="A171" s="3" t="s">
        <v>51</v>
      </c>
    </row>
    <row r="172" spans="1:1" x14ac:dyDescent="0.2">
      <c r="A172" s="3" t="s">
        <v>51</v>
      </c>
    </row>
    <row r="173" spans="1:1" x14ac:dyDescent="0.2">
      <c r="A173" s="3" t="s">
        <v>109</v>
      </c>
    </row>
    <row r="174" spans="1:1" x14ac:dyDescent="0.2">
      <c r="A174" s="3" t="s">
        <v>109</v>
      </c>
    </row>
    <row r="175" spans="1:1" x14ac:dyDescent="0.2">
      <c r="A175" s="3" t="s">
        <v>109</v>
      </c>
    </row>
    <row r="176" spans="1:1" x14ac:dyDescent="0.2">
      <c r="A176" s="3" t="s">
        <v>51</v>
      </c>
    </row>
    <row r="177" spans="1:1" x14ac:dyDescent="0.2">
      <c r="A177" s="3" t="s">
        <v>103</v>
      </c>
    </row>
    <row r="178" spans="1:1" x14ac:dyDescent="0.2">
      <c r="A178" s="3" t="s">
        <v>51</v>
      </c>
    </row>
    <row r="179" spans="1:1" x14ac:dyDescent="0.2">
      <c r="A179" s="3" t="s">
        <v>51</v>
      </c>
    </row>
    <row r="180" spans="1:1" x14ac:dyDescent="0.2">
      <c r="A180" s="3" t="s">
        <v>51</v>
      </c>
    </row>
    <row r="181" spans="1:1" x14ac:dyDescent="0.2">
      <c r="A181" s="3" t="s">
        <v>32</v>
      </c>
    </row>
    <row r="182" spans="1:1" x14ac:dyDescent="0.2">
      <c r="A182" s="3" t="s">
        <v>32</v>
      </c>
    </row>
    <row r="183" spans="1:1" x14ac:dyDescent="0.2">
      <c r="A183" s="3" t="s">
        <v>51</v>
      </c>
    </row>
    <row r="184" spans="1:1" x14ac:dyDescent="0.2">
      <c r="A184" s="3" t="s">
        <v>32</v>
      </c>
    </row>
    <row r="185" spans="1:1" x14ac:dyDescent="0.2">
      <c r="A185" s="3" t="s">
        <v>32</v>
      </c>
    </row>
    <row r="186" spans="1:1" x14ac:dyDescent="0.2">
      <c r="A186" s="3" t="s">
        <v>109</v>
      </c>
    </row>
    <row r="187" spans="1:1" x14ac:dyDescent="0.2">
      <c r="A187" s="3" t="s">
        <v>103</v>
      </c>
    </row>
    <row r="188" spans="1:1" x14ac:dyDescent="0.2">
      <c r="A188" s="3" t="s">
        <v>32</v>
      </c>
    </row>
    <row r="189" spans="1:1" x14ac:dyDescent="0.2">
      <c r="A189" s="3" t="s">
        <v>109</v>
      </c>
    </row>
    <row r="190" spans="1:1" x14ac:dyDescent="0.2">
      <c r="A190" s="3" t="s">
        <v>344</v>
      </c>
    </row>
    <row r="191" spans="1:1" x14ac:dyDescent="0.2">
      <c r="A191" s="3" t="s">
        <v>51</v>
      </c>
    </row>
    <row r="192" spans="1:1" x14ac:dyDescent="0.2">
      <c r="A192" s="3" t="s">
        <v>32</v>
      </c>
    </row>
    <row r="193" spans="1:1" x14ac:dyDescent="0.2">
      <c r="A193" s="3" t="s">
        <v>103</v>
      </c>
    </row>
    <row r="194" spans="1:1" x14ac:dyDescent="0.2">
      <c r="A194" s="3" t="s">
        <v>103</v>
      </c>
    </row>
    <row r="195" spans="1:1" x14ac:dyDescent="0.2">
      <c r="A195" s="3" t="s">
        <v>51</v>
      </c>
    </row>
    <row r="196" spans="1:1" x14ac:dyDescent="0.2">
      <c r="A196" s="3" t="s">
        <v>32</v>
      </c>
    </row>
    <row r="197" spans="1:1" x14ac:dyDescent="0.2">
      <c r="A197" s="3" t="s">
        <v>109</v>
      </c>
    </row>
    <row r="198" spans="1:1" x14ac:dyDescent="0.2">
      <c r="A198" s="3" t="s">
        <v>51</v>
      </c>
    </row>
    <row r="199" spans="1:1" x14ac:dyDescent="0.2">
      <c r="A199" s="3" t="s">
        <v>51</v>
      </c>
    </row>
    <row r="200" spans="1:1" x14ac:dyDescent="0.2">
      <c r="A200" s="3" t="s">
        <v>32</v>
      </c>
    </row>
    <row r="201" spans="1:1" x14ac:dyDescent="0.2">
      <c r="A201" s="3" t="s">
        <v>103</v>
      </c>
    </row>
    <row r="202" spans="1:1" x14ac:dyDescent="0.2">
      <c r="A202" s="3" t="s">
        <v>103</v>
      </c>
    </row>
    <row r="203" spans="1:1" x14ac:dyDescent="0.2">
      <c r="A203" s="3" t="s">
        <v>51</v>
      </c>
    </row>
    <row r="204" spans="1:1" x14ac:dyDescent="0.2">
      <c r="A204" s="3" t="s">
        <v>109</v>
      </c>
    </row>
    <row r="205" spans="1:1" x14ac:dyDescent="0.2">
      <c r="A205" s="3" t="s">
        <v>109</v>
      </c>
    </row>
    <row r="206" spans="1:1" x14ac:dyDescent="0.2">
      <c r="A206" s="3" t="s">
        <v>109</v>
      </c>
    </row>
    <row r="207" spans="1:1" x14ac:dyDescent="0.2">
      <c r="A207" s="3" t="s">
        <v>103</v>
      </c>
    </row>
    <row r="208" spans="1:1" x14ac:dyDescent="0.2">
      <c r="A208" s="3" t="s">
        <v>51</v>
      </c>
    </row>
    <row r="209" spans="1:1" x14ac:dyDescent="0.2">
      <c r="A209" s="3" t="s">
        <v>109</v>
      </c>
    </row>
    <row r="210" spans="1:1" x14ac:dyDescent="0.2">
      <c r="A210" s="3" t="s">
        <v>103</v>
      </c>
    </row>
    <row r="211" spans="1:1" x14ac:dyDescent="0.2">
      <c r="A211" s="3" t="s">
        <v>32</v>
      </c>
    </row>
    <row r="212" spans="1:1" x14ac:dyDescent="0.2">
      <c r="A212" s="3" t="s">
        <v>51</v>
      </c>
    </row>
    <row r="213" spans="1:1" x14ac:dyDescent="0.2">
      <c r="A213" s="3" t="s">
        <v>51</v>
      </c>
    </row>
    <row r="214" spans="1:1" x14ac:dyDescent="0.2">
      <c r="A214" s="3" t="s">
        <v>109</v>
      </c>
    </row>
    <row r="215" spans="1:1" x14ac:dyDescent="0.2">
      <c r="A215" s="3" t="s">
        <v>109</v>
      </c>
    </row>
    <row r="216" spans="1:1" x14ac:dyDescent="0.2">
      <c r="A216" s="3" t="s">
        <v>32</v>
      </c>
    </row>
    <row r="217" spans="1:1" x14ac:dyDescent="0.2">
      <c r="A217" s="3" t="s">
        <v>109</v>
      </c>
    </row>
    <row r="218" spans="1:1" x14ac:dyDescent="0.2">
      <c r="A218" s="3" t="s">
        <v>51</v>
      </c>
    </row>
    <row r="219" spans="1:1" x14ac:dyDescent="0.2">
      <c r="A219" s="3" t="s">
        <v>51</v>
      </c>
    </row>
    <row r="220" spans="1:1" x14ac:dyDescent="0.2">
      <c r="A220" s="3" t="s">
        <v>109</v>
      </c>
    </row>
    <row r="221" spans="1:1" x14ac:dyDescent="0.2">
      <c r="A221" s="3" t="s">
        <v>103</v>
      </c>
    </row>
    <row r="223" spans="1:1" x14ac:dyDescent="0.2">
      <c r="A223" s="3" t="s">
        <v>51</v>
      </c>
    </row>
    <row r="224" spans="1:1" x14ac:dyDescent="0.2">
      <c r="A224" s="3" t="s">
        <v>109</v>
      </c>
    </row>
    <row r="225" spans="1:1" x14ac:dyDescent="0.2">
      <c r="A225" s="3" t="s">
        <v>51</v>
      </c>
    </row>
    <row r="226" spans="1:1" x14ac:dyDescent="0.2">
      <c r="A226" s="3" t="s">
        <v>32</v>
      </c>
    </row>
    <row r="227" spans="1:1" x14ac:dyDescent="0.2">
      <c r="A227" s="3" t="s">
        <v>32</v>
      </c>
    </row>
    <row r="228" spans="1:1" x14ac:dyDescent="0.2">
      <c r="A228" s="3" t="s">
        <v>109</v>
      </c>
    </row>
    <row r="229" spans="1:1" x14ac:dyDescent="0.2">
      <c r="A229" s="3" t="s">
        <v>51</v>
      </c>
    </row>
    <row r="230" spans="1:1" x14ac:dyDescent="0.2">
      <c r="A230" s="3" t="s">
        <v>51</v>
      </c>
    </row>
    <row r="231" spans="1:1" x14ac:dyDescent="0.2">
      <c r="A231" s="3" t="s">
        <v>51</v>
      </c>
    </row>
    <row r="232" spans="1:1" x14ac:dyDescent="0.2">
      <c r="A232" s="3" t="s">
        <v>51</v>
      </c>
    </row>
    <row r="233" spans="1:1" x14ac:dyDescent="0.2">
      <c r="A233" s="3" t="s">
        <v>103</v>
      </c>
    </row>
    <row r="234" spans="1:1" x14ac:dyDescent="0.2">
      <c r="A234" s="3" t="s">
        <v>51</v>
      </c>
    </row>
    <row r="235" spans="1:1" x14ac:dyDescent="0.2">
      <c r="A235" s="3" t="s">
        <v>51</v>
      </c>
    </row>
    <row r="236" spans="1:1" x14ac:dyDescent="0.2">
      <c r="A236" s="3" t="s">
        <v>109</v>
      </c>
    </row>
    <row r="237" spans="1:1" x14ac:dyDescent="0.2">
      <c r="A237" s="3" t="s">
        <v>103</v>
      </c>
    </row>
    <row r="238" spans="1:1" x14ac:dyDescent="0.2">
      <c r="A238" s="3" t="s">
        <v>32</v>
      </c>
    </row>
    <row r="239" spans="1:1" x14ac:dyDescent="0.2">
      <c r="A239" s="3" t="s">
        <v>51</v>
      </c>
    </row>
    <row r="240" spans="1:1" x14ac:dyDescent="0.2">
      <c r="A240" s="3" t="s">
        <v>51</v>
      </c>
    </row>
    <row r="241" spans="1:1" x14ac:dyDescent="0.2">
      <c r="A241" s="3" t="s">
        <v>51</v>
      </c>
    </row>
    <row r="242" spans="1:1" x14ac:dyDescent="0.2">
      <c r="A242" s="3" t="s">
        <v>109</v>
      </c>
    </row>
    <row r="243" spans="1:1" x14ac:dyDescent="0.2">
      <c r="A243" s="3" t="s">
        <v>51</v>
      </c>
    </row>
    <row r="244" spans="1:1" x14ac:dyDescent="0.2">
      <c r="A244" s="3" t="s">
        <v>32</v>
      </c>
    </row>
    <row r="245" spans="1:1" x14ac:dyDescent="0.2">
      <c r="A245" s="3" t="s">
        <v>32</v>
      </c>
    </row>
    <row r="246" spans="1:1" x14ac:dyDescent="0.2">
      <c r="A246" s="3" t="s">
        <v>51</v>
      </c>
    </row>
    <row r="247" spans="1:1" x14ac:dyDescent="0.2">
      <c r="A247" s="3" t="s">
        <v>103</v>
      </c>
    </row>
    <row r="248" spans="1:1" x14ac:dyDescent="0.2">
      <c r="A248" s="3" t="s">
        <v>51</v>
      </c>
    </row>
    <row r="249" spans="1:1" x14ac:dyDescent="0.2">
      <c r="A249" s="3" t="s">
        <v>109</v>
      </c>
    </row>
    <row r="250" spans="1:1" x14ac:dyDescent="0.2">
      <c r="A250" s="3" t="s">
        <v>103</v>
      </c>
    </row>
    <row r="251" spans="1:1" x14ac:dyDescent="0.2">
      <c r="A251" s="3" t="s">
        <v>32</v>
      </c>
    </row>
    <row r="252" spans="1:1" x14ac:dyDescent="0.2">
      <c r="A252" s="3" t="s">
        <v>51</v>
      </c>
    </row>
    <row r="253" spans="1:1" x14ac:dyDescent="0.2">
      <c r="A253" s="3" t="s">
        <v>51</v>
      </c>
    </row>
    <row r="254" spans="1:1" x14ac:dyDescent="0.2">
      <c r="A254" s="3" t="s">
        <v>109</v>
      </c>
    </row>
    <row r="255" spans="1:1" x14ac:dyDescent="0.2">
      <c r="A255" s="3" t="s">
        <v>51</v>
      </c>
    </row>
    <row r="256" spans="1:1" x14ac:dyDescent="0.2">
      <c r="A256" s="3" t="s">
        <v>32</v>
      </c>
    </row>
    <row r="257" spans="1:1" x14ac:dyDescent="0.2">
      <c r="A257" s="3" t="s">
        <v>51</v>
      </c>
    </row>
    <row r="258" spans="1:1" x14ac:dyDescent="0.2">
      <c r="A258" s="3" t="s">
        <v>103</v>
      </c>
    </row>
    <row r="259" spans="1:1" x14ac:dyDescent="0.2">
      <c r="A259" s="3" t="s">
        <v>103</v>
      </c>
    </row>
    <row r="260" spans="1:1" x14ac:dyDescent="0.2">
      <c r="A260" s="3" t="s">
        <v>51</v>
      </c>
    </row>
    <row r="261" spans="1:1" x14ac:dyDescent="0.2">
      <c r="A261" s="3" t="s">
        <v>109</v>
      </c>
    </row>
    <row r="262" spans="1:1" x14ac:dyDescent="0.2">
      <c r="A262" s="3" t="s">
        <v>51</v>
      </c>
    </row>
    <row r="263" spans="1:1" x14ac:dyDescent="0.2">
      <c r="A263" s="3" t="s">
        <v>109</v>
      </c>
    </row>
    <row r="264" spans="1:1" x14ac:dyDescent="0.2">
      <c r="A264" s="3" t="s">
        <v>32</v>
      </c>
    </row>
    <row r="265" spans="1:1" x14ac:dyDescent="0.2">
      <c r="A265" s="3" t="s">
        <v>51</v>
      </c>
    </row>
    <row r="266" spans="1:1" x14ac:dyDescent="0.2">
      <c r="A266" s="3" t="s">
        <v>51</v>
      </c>
    </row>
    <row r="267" spans="1:1" x14ac:dyDescent="0.2">
      <c r="A267" s="3" t="s">
        <v>51</v>
      </c>
    </row>
    <row r="268" spans="1:1" x14ac:dyDescent="0.2">
      <c r="A268" s="3" t="s">
        <v>51</v>
      </c>
    </row>
    <row r="269" spans="1:1" x14ac:dyDescent="0.2">
      <c r="A269" s="3" t="s">
        <v>51</v>
      </c>
    </row>
    <row r="270" spans="1:1" x14ac:dyDescent="0.2">
      <c r="A270" s="3" t="s">
        <v>32</v>
      </c>
    </row>
    <row r="271" spans="1:1" x14ac:dyDescent="0.2">
      <c r="A271" s="3" t="s">
        <v>103</v>
      </c>
    </row>
    <row r="272" spans="1:1" x14ac:dyDescent="0.2">
      <c r="A272" s="3" t="s">
        <v>51</v>
      </c>
    </row>
    <row r="273" spans="1:1" x14ac:dyDescent="0.2">
      <c r="A273" s="3" t="s">
        <v>103</v>
      </c>
    </row>
    <row r="274" spans="1:1" x14ac:dyDescent="0.2">
      <c r="A274" s="3" t="s">
        <v>51</v>
      </c>
    </row>
    <row r="275" spans="1:1" x14ac:dyDescent="0.2">
      <c r="A275" s="3" t="s">
        <v>51</v>
      </c>
    </row>
    <row r="276" spans="1:1" x14ac:dyDescent="0.2">
      <c r="A276" s="3" t="s">
        <v>51</v>
      </c>
    </row>
    <row r="277" spans="1:1" x14ac:dyDescent="0.2">
      <c r="A277" s="3" t="s">
        <v>32</v>
      </c>
    </row>
    <row r="278" spans="1:1" x14ac:dyDescent="0.2">
      <c r="A278" s="3" t="s">
        <v>51</v>
      </c>
    </row>
    <row r="279" spans="1:1" x14ac:dyDescent="0.2">
      <c r="A279" s="3" t="s">
        <v>32</v>
      </c>
    </row>
    <row r="280" spans="1:1" x14ac:dyDescent="0.2">
      <c r="A280" s="3" t="s">
        <v>109</v>
      </c>
    </row>
    <row r="281" spans="1:1" x14ac:dyDescent="0.2">
      <c r="A281" s="3" t="s">
        <v>51</v>
      </c>
    </row>
    <row r="282" spans="1:1" x14ac:dyDescent="0.2">
      <c r="A282" s="3" t="s">
        <v>32</v>
      </c>
    </row>
    <row r="283" spans="1:1" x14ac:dyDescent="0.2">
      <c r="A283" s="3" t="s">
        <v>109</v>
      </c>
    </row>
    <row r="284" spans="1:1" x14ac:dyDescent="0.2">
      <c r="A284" s="3" t="s">
        <v>103</v>
      </c>
    </row>
    <row r="285" spans="1:1" x14ac:dyDescent="0.2">
      <c r="A285" s="3" t="s">
        <v>51</v>
      </c>
    </row>
    <row r="286" spans="1:1" x14ac:dyDescent="0.2">
      <c r="A286" s="3" t="s">
        <v>51</v>
      </c>
    </row>
    <row r="287" spans="1:1" x14ac:dyDescent="0.2">
      <c r="A287" s="3" t="s">
        <v>51</v>
      </c>
    </row>
    <row r="288" spans="1:1" x14ac:dyDescent="0.2">
      <c r="A288" s="3" t="s">
        <v>109</v>
      </c>
    </row>
    <row r="289" spans="1:1" x14ac:dyDescent="0.2">
      <c r="A289" s="3" t="s">
        <v>51</v>
      </c>
    </row>
    <row r="290" spans="1:1" x14ac:dyDescent="0.2">
      <c r="A290" s="3" t="s">
        <v>51</v>
      </c>
    </row>
    <row r="291" spans="1:1" x14ac:dyDescent="0.2">
      <c r="A291" s="3" t="s">
        <v>32</v>
      </c>
    </row>
    <row r="292" spans="1:1" x14ac:dyDescent="0.2">
      <c r="A292" s="3" t="s">
        <v>51</v>
      </c>
    </row>
    <row r="293" spans="1:1" x14ac:dyDescent="0.2">
      <c r="A293" s="3" t="s">
        <v>109</v>
      </c>
    </row>
    <row r="294" spans="1:1" x14ac:dyDescent="0.2">
      <c r="A294" s="3" t="s">
        <v>51</v>
      </c>
    </row>
    <row r="295" spans="1:1" x14ac:dyDescent="0.2">
      <c r="A295" s="3" t="s">
        <v>51</v>
      </c>
    </row>
    <row r="296" spans="1:1" x14ac:dyDescent="0.2">
      <c r="A296" s="3" t="s">
        <v>109</v>
      </c>
    </row>
    <row r="297" spans="1:1" x14ac:dyDescent="0.2">
      <c r="A297" s="3" t="s">
        <v>51</v>
      </c>
    </row>
    <row r="298" spans="1:1" x14ac:dyDescent="0.2">
      <c r="A298" s="3" t="s">
        <v>32</v>
      </c>
    </row>
    <row r="299" spans="1:1" x14ac:dyDescent="0.2">
      <c r="A299" s="3" t="s">
        <v>32</v>
      </c>
    </row>
    <row r="300" spans="1:1" x14ac:dyDescent="0.2">
      <c r="A300" s="3" t="s">
        <v>51</v>
      </c>
    </row>
    <row r="301" spans="1:1" x14ac:dyDescent="0.2">
      <c r="A301" s="3" t="s">
        <v>109</v>
      </c>
    </row>
    <row r="302" spans="1:1" x14ac:dyDescent="0.2">
      <c r="A302" s="3" t="s">
        <v>51</v>
      </c>
    </row>
    <row r="303" spans="1:1" x14ac:dyDescent="0.2">
      <c r="A303" s="3" t="s">
        <v>51</v>
      </c>
    </row>
    <row r="304" spans="1:1" x14ac:dyDescent="0.2">
      <c r="A304" s="3" t="s">
        <v>109</v>
      </c>
    </row>
    <row r="305" spans="1:1" x14ac:dyDescent="0.2">
      <c r="A305" s="3" t="s">
        <v>51</v>
      </c>
    </row>
    <row r="306" spans="1:1" x14ac:dyDescent="0.2">
      <c r="A306" s="3" t="s">
        <v>32</v>
      </c>
    </row>
    <row r="307" spans="1:1" x14ac:dyDescent="0.2">
      <c r="A307" s="3" t="s">
        <v>51</v>
      </c>
    </row>
    <row r="308" spans="1:1" x14ac:dyDescent="0.2">
      <c r="A308" s="3" t="s">
        <v>51</v>
      </c>
    </row>
  </sheetData>
  <pageMargins left="0.7" right="0.7" top="0.75" bottom="0.75" header="0.3" footer="0.3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8"/>
  <sheetViews>
    <sheetView topLeftCell="B1" workbookViewId="0">
      <selection activeCell="C16" sqref="C16"/>
    </sheetView>
  </sheetViews>
  <sheetFormatPr baseColWidth="10" defaultRowHeight="12.75" x14ac:dyDescent="0.2"/>
  <cols>
    <col min="1" max="1" width="80" style="4" bestFit="1" customWidth="1"/>
    <col min="3" max="3" width="27.85546875" bestFit="1" customWidth="1"/>
    <col min="4" max="4" width="96.7109375" bestFit="1" customWidth="1"/>
  </cols>
  <sheetData>
    <row r="1" spans="1:5" x14ac:dyDescent="0.2">
      <c r="A1" s="4" t="s">
        <v>462</v>
      </c>
    </row>
    <row r="2" spans="1:5" x14ac:dyDescent="0.2">
      <c r="A2" s="3" t="s">
        <v>11</v>
      </c>
    </row>
    <row r="3" spans="1:5" x14ac:dyDescent="0.2">
      <c r="A3" s="3" t="s">
        <v>33</v>
      </c>
      <c r="C3" s="8" t="s">
        <v>432</v>
      </c>
      <c r="D3" t="s">
        <v>486</v>
      </c>
    </row>
    <row r="4" spans="1:5" x14ac:dyDescent="0.2">
      <c r="A4" s="3" t="s">
        <v>52</v>
      </c>
      <c r="C4" s="9" t="s">
        <v>36</v>
      </c>
      <c r="D4" s="12">
        <v>0.10264900662251655</v>
      </c>
    </row>
    <row r="5" spans="1:5" x14ac:dyDescent="0.2">
      <c r="A5" s="3" t="s">
        <v>64</v>
      </c>
      <c r="C5" s="9" t="s">
        <v>125</v>
      </c>
      <c r="D5" s="12">
        <v>9.602649006622517E-2</v>
      </c>
    </row>
    <row r="6" spans="1:5" x14ac:dyDescent="0.2">
      <c r="A6" s="3" t="s">
        <v>36</v>
      </c>
      <c r="C6" s="9" t="s">
        <v>118</v>
      </c>
      <c r="D6" s="12">
        <v>7.2847682119205295E-2</v>
      </c>
    </row>
    <row r="7" spans="1:5" x14ac:dyDescent="0.2">
      <c r="A7" s="3" t="s">
        <v>64</v>
      </c>
      <c r="C7" s="9" t="s">
        <v>64</v>
      </c>
      <c r="D7" s="12">
        <v>5.2980132450331126E-2</v>
      </c>
    </row>
    <row r="8" spans="1:5" x14ac:dyDescent="0.2">
      <c r="A8" s="3" t="s">
        <v>33</v>
      </c>
      <c r="C8" s="9" t="s">
        <v>52</v>
      </c>
      <c r="D8" s="12">
        <v>0.14569536423841059</v>
      </c>
    </row>
    <row r="9" spans="1:5" x14ac:dyDescent="0.2">
      <c r="A9" s="3" t="s">
        <v>33</v>
      </c>
      <c r="C9" s="9" t="s">
        <v>129</v>
      </c>
      <c r="D9" s="12">
        <v>3.3112582781456956E-2</v>
      </c>
    </row>
    <row r="10" spans="1:5" x14ac:dyDescent="0.2">
      <c r="A10" s="3" t="s">
        <v>98</v>
      </c>
      <c r="C10" s="9" t="s">
        <v>98</v>
      </c>
      <c r="D10" s="12">
        <v>0.14569536423841059</v>
      </c>
    </row>
    <row r="11" spans="1:5" x14ac:dyDescent="0.2">
      <c r="A11" s="3" t="s">
        <v>33</v>
      </c>
      <c r="C11" s="9" t="s">
        <v>33</v>
      </c>
      <c r="D11" s="12">
        <v>0.35099337748344372</v>
      </c>
    </row>
    <row r="12" spans="1:5" x14ac:dyDescent="0.2">
      <c r="A12" s="3" t="s">
        <v>33</v>
      </c>
      <c r="C12" s="9" t="s">
        <v>433</v>
      </c>
      <c r="D12" s="12">
        <v>0</v>
      </c>
    </row>
    <row r="13" spans="1:5" x14ac:dyDescent="0.2">
      <c r="A13" s="3" t="s">
        <v>33</v>
      </c>
      <c r="C13" s="9" t="s">
        <v>434</v>
      </c>
      <c r="D13" s="12">
        <v>1</v>
      </c>
    </row>
    <row r="14" spans="1:5" x14ac:dyDescent="0.2">
      <c r="A14" s="3" t="s">
        <v>33</v>
      </c>
    </row>
    <row r="15" spans="1:5" x14ac:dyDescent="0.2">
      <c r="A15" s="3" t="s">
        <v>36</v>
      </c>
      <c r="C15" s="9" t="s">
        <v>33</v>
      </c>
      <c r="D15" s="10">
        <v>106</v>
      </c>
      <c r="E15" s="15">
        <f>+D15/SUM($D$15:$D$22)</f>
        <v>0.35099337748344372</v>
      </c>
    </row>
    <row r="16" spans="1:5" x14ac:dyDescent="0.2">
      <c r="A16" s="3" t="s">
        <v>125</v>
      </c>
      <c r="C16" s="9" t="s">
        <v>98</v>
      </c>
      <c r="D16" s="10">
        <v>44</v>
      </c>
      <c r="E16" s="15">
        <f t="shared" ref="E16:E22" si="0">+D16/SUM($D$15:$D$22)</f>
        <v>0.14569536423841059</v>
      </c>
    </row>
    <row r="17" spans="1:5" x14ac:dyDescent="0.2">
      <c r="A17" s="3" t="s">
        <v>52</v>
      </c>
      <c r="C17" s="9" t="s">
        <v>125</v>
      </c>
      <c r="D17" s="10">
        <v>29</v>
      </c>
      <c r="E17" s="15">
        <f t="shared" si="0"/>
        <v>9.602649006622517E-2</v>
      </c>
    </row>
    <row r="18" spans="1:5" x14ac:dyDescent="0.2">
      <c r="A18" s="3" t="s">
        <v>125</v>
      </c>
      <c r="C18" s="9" t="s">
        <v>52</v>
      </c>
      <c r="D18" s="10">
        <v>44</v>
      </c>
      <c r="E18" s="15">
        <f t="shared" si="0"/>
        <v>0.14569536423841059</v>
      </c>
    </row>
    <row r="19" spans="1:5" x14ac:dyDescent="0.2">
      <c r="A19" s="3" t="s">
        <v>33</v>
      </c>
      <c r="C19" s="9" t="s">
        <v>36</v>
      </c>
      <c r="D19" s="10">
        <v>31</v>
      </c>
      <c r="E19" s="15">
        <f t="shared" si="0"/>
        <v>0.10264900662251655</v>
      </c>
    </row>
    <row r="20" spans="1:5" x14ac:dyDescent="0.2">
      <c r="A20" s="3" t="s">
        <v>129</v>
      </c>
      <c r="C20" s="9" t="s">
        <v>118</v>
      </c>
      <c r="D20" s="10">
        <v>22</v>
      </c>
      <c r="E20" s="15">
        <f t="shared" si="0"/>
        <v>7.2847682119205295E-2</v>
      </c>
    </row>
    <row r="21" spans="1:5" x14ac:dyDescent="0.2">
      <c r="A21" s="3" t="s">
        <v>129</v>
      </c>
      <c r="C21" s="9" t="s">
        <v>64</v>
      </c>
      <c r="D21" s="10">
        <v>16</v>
      </c>
      <c r="E21" s="15">
        <f t="shared" si="0"/>
        <v>5.2980132450331126E-2</v>
      </c>
    </row>
    <row r="22" spans="1:5" x14ac:dyDescent="0.2">
      <c r="A22" s="3" t="s">
        <v>52</v>
      </c>
      <c r="C22" s="9" t="s">
        <v>129</v>
      </c>
      <c r="D22" s="10">
        <v>10</v>
      </c>
      <c r="E22" s="15">
        <f t="shared" si="0"/>
        <v>3.3112582781456956E-2</v>
      </c>
    </row>
    <row r="23" spans="1:5" x14ac:dyDescent="0.2">
      <c r="A23" s="3" t="s">
        <v>52</v>
      </c>
    </row>
    <row r="24" spans="1:5" x14ac:dyDescent="0.2">
      <c r="A24" s="3" t="s">
        <v>33</v>
      </c>
    </row>
    <row r="25" spans="1:5" x14ac:dyDescent="0.2">
      <c r="A25" s="3" t="s">
        <v>52</v>
      </c>
    </row>
    <row r="26" spans="1:5" x14ac:dyDescent="0.2">
      <c r="A26" s="3" t="s">
        <v>33</v>
      </c>
    </row>
    <row r="27" spans="1:5" x14ac:dyDescent="0.2">
      <c r="A27" s="3" t="s">
        <v>118</v>
      </c>
    </row>
    <row r="28" spans="1:5" x14ac:dyDescent="0.2">
      <c r="A28" s="3" t="s">
        <v>52</v>
      </c>
    </row>
    <row r="29" spans="1:5" x14ac:dyDescent="0.2">
      <c r="A29" s="3" t="s">
        <v>36</v>
      </c>
    </row>
    <row r="30" spans="1:5" x14ac:dyDescent="0.2">
      <c r="A30" s="3" t="s">
        <v>36</v>
      </c>
    </row>
    <row r="31" spans="1:5" x14ac:dyDescent="0.2">
      <c r="A31" s="3" t="s">
        <v>33</v>
      </c>
    </row>
    <row r="32" spans="1:5" x14ac:dyDescent="0.2">
      <c r="A32" s="3" t="s">
        <v>52</v>
      </c>
    </row>
    <row r="33" spans="1:1" x14ac:dyDescent="0.2">
      <c r="A33" s="3" t="s">
        <v>52</v>
      </c>
    </row>
    <row r="34" spans="1:1" x14ac:dyDescent="0.2">
      <c r="A34" s="3" t="s">
        <v>33</v>
      </c>
    </row>
    <row r="35" spans="1:1" x14ac:dyDescent="0.2">
      <c r="A35" s="3" t="s">
        <v>33</v>
      </c>
    </row>
    <row r="36" spans="1:1" x14ac:dyDescent="0.2">
      <c r="A36" s="3" t="s">
        <v>125</v>
      </c>
    </row>
    <row r="37" spans="1:1" x14ac:dyDescent="0.2">
      <c r="A37" s="3" t="s">
        <v>52</v>
      </c>
    </row>
    <row r="38" spans="1:1" x14ac:dyDescent="0.2">
      <c r="A38" s="3" t="s">
        <v>52</v>
      </c>
    </row>
    <row r="39" spans="1:1" x14ac:dyDescent="0.2">
      <c r="A39" s="3" t="s">
        <v>118</v>
      </c>
    </row>
    <row r="40" spans="1:1" x14ac:dyDescent="0.2">
      <c r="A40" s="3" t="s">
        <v>36</v>
      </c>
    </row>
    <row r="41" spans="1:1" x14ac:dyDescent="0.2">
      <c r="A41" s="3" t="s">
        <v>33</v>
      </c>
    </row>
    <row r="42" spans="1:1" x14ac:dyDescent="0.2">
      <c r="A42" s="3" t="s">
        <v>118</v>
      </c>
    </row>
    <row r="43" spans="1:1" x14ac:dyDescent="0.2">
      <c r="A43" s="3" t="s">
        <v>33</v>
      </c>
    </row>
    <row r="44" spans="1:1" x14ac:dyDescent="0.2">
      <c r="A44" s="3" t="s">
        <v>98</v>
      </c>
    </row>
    <row r="45" spans="1:1" x14ac:dyDescent="0.2">
      <c r="A45" s="3" t="s">
        <v>33</v>
      </c>
    </row>
    <row r="46" spans="1:1" x14ac:dyDescent="0.2">
      <c r="A46" s="3" t="s">
        <v>33</v>
      </c>
    </row>
    <row r="47" spans="1:1" x14ac:dyDescent="0.2">
      <c r="A47" s="3" t="s">
        <v>52</v>
      </c>
    </row>
    <row r="48" spans="1:1" x14ac:dyDescent="0.2">
      <c r="A48" s="3" t="s">
        <v>33</v>
      </c>
    </row>
    <row r="49" spans="1:1" x14ac:dyDescent="0.2">
      <c r="A49" s="3" t="s">
        <v>52</v>
      </c>
    </row>
    <row r="50" spans="1:1" x14ac:dyDescent="0.2">
      <c r="A50" s="3" t="s">
        <v>36</v>
      </c>
    </row>
    <row r="51" spans="1:1" x14ac:dyDescent="0.2">
      <c r="A51" s="3" t="s">
        <v>33</v>
      </c>
    </row>
    <row r="52" spans="1:1" x14ac:dyDescent="0.2">
      <c r="A52" s="3" t="s">
        <v>125</v>
      </c>
    </row>
    <row r="53" spans="1:1" x14ac:dyDescent="0.2">
      <c r="A53" s="3" t="s">
        <v>129</v>
      </c>
    </row>
    <row r="54" spans="1:1" x14ac:dyDescent="0.2">
      <c r="A54" s="3" t="s">
        <v>36</v>
      </c>
    </row>
    <row r="55" spans="1:1" x14ac:dyDescent="0.2">
      <c r="A55" s="3" t="s">
        <v>36</v>
      </c>
    </row>
    <row r="56" spans="1:1" x14ac:dyDescent="0.2">
      <c r="A56" s="3" t="s">
        <v>33</v>
      </c>
    </row>
    <row r="57" spans="1:1" x14ac:dyDescent="0.2">
      <c r="A57" s="3" t="s">
        <v>64</v>
      </c>
    </row>
    <row r="58" spans="1:1" x14ac:dyDescent="0.2">
      <c r="A58" s="3" t="s">
        <v>98</v>
      </c>
    </row>
    <row r="59" spans="1:1" x14ac:dyDescent="0.2">
      <c r="A59" s="3" t="s">
        <v>33</v>
      </c>
    </row>
    <row r="60" spans="1:1" x14ac:dyDescent="0.2">
      <c r="A60" s="3" t="s">
        <v>98</v>
      </c>
    </row>
    <row r="61" spans="1:1" x14ac:dyDescent="0.2">
      <c r="A61" s="3" t="s">
        <v>98</v>
      </c>
    </row>
    <row r="62" spans="1:1" x14ac:dyDescent="0.2">
      <c r="A62" s="3" t="s">
        <v>125</v>
      </c>
    </row>
    <row r="63" spans="1:1" x14ac:dyDescent="0.2">
      <c r="A63" s="3" t="s">
        <v>98</v>
      </c>
    </row>
    <row r="64" spans="1:1" x14ac:dyDescent="0.2">
      <c r="A64" s="3" t="s">
        <v>64</v>
      </c>
    </row>
    <row r="65" spans="1:1" x14ac:dyDescent="0.2">
      <c r="A65" s="3" t="s">
        <v>33</v>
      </c>
    </row>
    <row r="66" spans="1:1" x14ac:dyDescent="0.2">
      <c r="A66" s="3" t="s">
        <v>52</v>
      </c>
    </row>
    <row r="67" spans="1:1" x14ac:dyDescent="0.2">
      <c r="A67" s="3" t="s">
        <v>52</v>
      </c>
    </row>
    <row r="69" spans="1:1" x14ac:dyDescent="0.2">
      <c r="A69" s="3" t="s">
        <v>52</v>
      </c>
    </row>
    <row r="70" spans="1:1" x14ac:dyDescent="0.2">
      <c r="A70" s="3" t="s">
        <v>125</v>
      </c>
    </row>
    <row r="71" spans="1:1" x14ac:dyDescent="0.2">
      <c r="A71" s="3" t="s">
        <v>52</v>
      </c>
    </row>
    <row r="72" spans="1:1" x14ac:dyDescent="0.2">
      <c r="A72" s="3" t="s">
        <v>52</v>
      </c>
    </row>
    <row r="73" spans="1:1" x14ac:dyDescent="0.2">
      <c r="A73" s="3" t="s">
        <v>36</v>
      </c>
    </row>
    <row r="74" spans="1:1" x14ac:dyDescent="0.2">
      <c r="A74" s="3" t="s">
        <v>125</v>
      </c>
    </row>
    <row r="75" spans="1:1" x14ac:dyDescent="0.2">
      <c r="A75" s="3" t="s">
        <v>98</v>
      </c>
    </row>
    <row r="76" spans="1:1" x14ac:dyDescent="0.2">
      <c r="A76" s="3" t="s">
        <v>33</v>
      </c>
    </row>
    <row r="77" spans="1:1" x14ac:dyDescent="0.2">
      <c r="A77" s="3" t="s">
        <v>33</v>
      </c>
    </row>
    <row r="78" spans="1:1" x14ac:dyDescent="0.2">
      <c r="A78" s="3" t="s">
        <v>33</v>
      </c>
    </row>
    <row r="79" spans="1:1" x14ac:dyDescent="0.2">
      <c r="A79" s="3" t="s">
        <v>33</v>
      </c>
    </row>
    <row r="80" spans="1:1" x14ac:dyDescent="0.2">
      <c r="A80" s="3" t="s">
        <v>36</v>
      </c>
    </row>
    <row r="81" spans="1:1" x14ac:dyDescent="0.2">
      <c r="A81" s="3" t="s">
        <v>52</v>
      </c>
    </row>
    <row r="82" spans="1:1" x14ac:dyDescent="0.2">
      <c r="A82" s="3" t="s">
        <v>98</v>
      </c>
    </row>
    <row r="83" spans="1:1" x14ac:dyDescent="0.2">
      <c r="A83" s="3" t="s">
        <v>36</v>
      </c>
    </row>
    <row r="84" spans="1:1" x14ac:dyDescent="0.2">
      <c r="A84" s="3" t="s">
        <v>125</v>
      </c>
    </row>
    <row r="85" spans="1:1" x14ac:dyDescent="0.2">
      <c r="A85" s="3" t="s">
        <v>52</v>
      </c>
    </row>
    <row r="86" spans="1:1" x14ac:dyDescent="0.2">
      <c r="A86" s="3" t="s">
        <v>36</v>
      </c>
    </row>
    <row r="87" spans="1:1" x14ac:dyDescent="0.2">
      <c r="A87" s="3" t="s">
        <v>33</v>
      </c>
    </row>
    <row r="88" spans="1:1" x14ac:dyDescent="0.2">
      <c r="A88" s="3" t="s">
        <v>118</v>
      </c>
    </row>
    <row r="90" spans="1:1" x14ac:dyDescent="0.2">
      <c r="A90" s="3" t="s">
        <v>33</v>
      </c>
    </row>
    <row r="91" spans="1:1" x14ac:dyDescent="0.2">
      <c r="A91" s="3" t="s">
        <v>52</v>
      </c>
    </row>
    <row r="92" spans="1:1" x14ac:dyDescent="0.2">
      <c r="A92" s="3" t="s">
        <v>33</v>
      </c>
    </row>
    <row r="93" spans="1:1" x14ac:dyDescent="0.2">
      <c r="A93" s="3" t="s">
        <v>118</v>
      </c>
    </row>
    <row r="94" spans="1:1" x14ac:dyDescent="0.2">
      <c r="A94" s="3" t="s">
        <v>98</v>
      </c>
    </row>
    <row r="95" spans="1:1" x14ac:dyDescent="0.2">
      <c r="A95" s="3" t="s">
        <v>98</v>
      </c>
    </row>
    <row r="96" spans="1:1" x14ac:dyDescent="0.2">
      <c r="A96" s="3" t="s">
        <v>52</v>
      </c>
    </row>
    <row r="97" spans="1:1" x14ac:dyDescent="0.2">
      <c r="A97" s="3" t="s">
        <v>33</v>
      </c>
    </row>
    <row r="98" spans="1:1" x14ac:dyDescent="0.2">
      <c r="A98" s="3" t="s">
        <v>52</v>
      </c>
    </row>
    <row r="99" spans="1:1" x14ac:dyDescent="0.2">
      <c r="A99" s="3" t="s">
        <v>118</v>
      </c>
    </row>
    <row r="100" spans="1:1" x14ac:dyDescent="0.2">
      <c r="A100" s="3" t="s">
        <v>64</v>
      </c>
    </row>
    <row r="101" spans="1:1" x14ac:dyDescent="0.2">
      <c r="A101" s="3" t="s">
        <v>98</v>
      </c>
    </row>
    <row r="102" spans="1:1" x14ac:dyDescent="0.2">
      <c r="A102" s="3" t="s">
        <v>52</v>
      </c>
    </row>
    <row r="103" spans="1:1" x14ac:dyDescent="0.2">
      <c r="A103" s="3" t="s">
        <v>52</v>
      </c>
    </row>
    <row r="104" spans="1:1" x14ac:dyDescent="0.2">
      <c r="A104" s="3" t="s">
        <v>118</v>
      </c>
    </row>
    <row r="105" spans="1:1" x14ac:dyDescent="0.2">
      <c r="A105" s="3" t="s">
        <v>33</v>
      </c>
    </row>
    <row r="106" spans="1:1" x14ac:dyDescent="0.2">
      <c r="A106" s="3" t="s">
        <v>33</v>
      </c>
    </row>
    <row r="107" spans="1:1" x14ac:dyDescent="0.2">
      <c r="A107" s="3" t="s">
        <v>98</v>
      </c>
    </row>
    <row r="108" spans="1:1" x14ac:dyDescent="0.2">
      <c r="A108" s="3" t="s">
        <v>33</v>
      </c>
    </row>
    <row r="109" spans="1:1" x14ac:dyDescent="0.2">
      <c r="A109" s="3" t="s">
        <v>98</v>
      </c>
    </row>
    <row r="110" spans="1:1" x14ac:dyDescent="0.2">
      <c r="A110" s="3" t="s">
        <v>125</v>
      </c>
    </row>
    <row r="111" spans="1:1" x14ac:dyDescent="0.2">
      <c r="A111" s="3" t="s">
        <v>125</v>
      </c>
    </row>
    <row r="112" spans="1:1" x14ac:dyDescent="0.2">
      <c r="A112" s="3" t="s">
        <v>125</v>
      </c>
    </row>
    <row r="113" spans="1:1" x14ac:dyDescent="0.2">
      <c r="A113" s="3" t="s">
        <v>36</v>
      </c>
    </row>
    <row r="114" spans="1:1" x14ac:dyDescent="0.2">
      <c r="A114" s="3" t="s">
        <v>33</v>
      </c>
    </row>
    <row r="115" spans="1:1" x14ac:dyDescent="0.2">
      <c r="A115" s="3" t="s">
        <v>33</v>
      </c>
    </row>
    <row r="116" spans="1:1" x14ac:dyDescent="0.2">
      <c r="A116" s="3" t="s">
        <v>64</v>
      </c>
    </row>
    <row r="117" spans="1:1" x14ac:dyDescent="0.2">
      <c r="A117" s="3" t="s">
        <v>36</v>
      </c>
    </row>
    <row r="118" spans="1:1" x14ac:dyDescent="0.2">
      <c r="A118" s="3" t="s">
        <v>118</v>
      </c>
    </row>
    <row r="119" spans="1:1" x14ac:dyDescent="0.2">
      <c r="A119" s="3" t="s">
        <v>36</v>
      </c>
    </row>
    <row r="120" spans="1:1" x14ac:dyDescent="0.2">
      <c r="A120" s="3" t="s">
        <v>33</v>
      </c>
    </row>
    <row r="121" spans="1:1" x14ac:dyDescent="0.2">
      <c r="A121" s="3" t="s">
        <v>33</v>
      </c>
    </row>
    <row r="122" spans="1:1" x14ac:dyDescent="0.2">
      <c r="A122" s="3" t="s">
        <v>52</v>
      </c>
    </row>
    <row r="123" spans="1:1" x14ac:dyDescent="0.2">
      <c r="A123" s="3" t="s">
        <v>33</v>
      </c>
    </row>
    <row r="124" spans="1:1" x14ac:dyDescent="0.2">
      <c r="A124" s="3" t="s">
        <v>33</v>
      </c>
    </row>
    <row r="125" spans="1:1" x14ac:dyDescent="0.2">
      <c r="A125" s="3" t="s">
        <v>125</v>
      </c>
    </row>
    <row r="126" spans="1:1" x14ac:dyDescent="0.2">
      <c r="A126" s="3" t="s">
        <v>118</v>
      </c>
    </row>
    <row r="127" spans="1:1" x14ac:dyDescent="0.2">
      <c r="A127" s="3" t="s">
        <v>33</v>
      </c>
    </row>
    <row r="128" spans="1:1" x14ac:dyDescent="0.2">
      <c r="A128" s="3" t="s">
        <v>33</v>
      </c>
    </row>
    <row r="129" spans="1:1" x14ac:dyDescent="0.2">
      <c r="A129" s="3" t="s">
        <v>33</v>
      </c>
    </row>
    <row r="130" spans="1:1" x14ac:dyDescent="0.2">
      <c r="A130" s="3" t="s">
        <v>33</v>
      </c>
    </row>
    <row r="131" spans="1:1" x14ac:dyDescent="0.2">
      <c r="A131" s="3" t="s">
        <v>98</v>
      </c>
    </row>
    <row r="132" spans="1:1" x14ac:dyDescent="0.2">
      <c r="A132" s="3" t="s">
        <v>64</v>
      </c>
    </row>
    <row r="133" spans="1:1" x14ac:dyDescent="0.2">
      <c r="A133" s="3" t="s">
        <v>36</v>
      </c>
    </row>
    <row r="134" spans="1:1" x14ac:dyDescent="0.2">
      <c r="A134" s="3" t="s">
        <v>52</v>
      </c>
    </row>
    <row r="135" spans="1:1" x14ac:dyDescent="0.2">
      <c r="A135" s="3" t="s">
        <v>33</v>
      </c>
    </row>
    <row r="136" spans="1:1" x14ac:dyDescent="0.2">
      <c r="A136" s="3" t="s">
        <v>33</v>
      </c>
    </row>
    <row r="137" spans="1:1" x14ac:dyDescent="0.2">
      <c r="A137" s="3" t="s">
        <v>125</v>
      </c>
    </row>
    <row r="138" spans="1:1" x14ac:dyDescent="0.2">
      <c r="A138" s="3" t="s">
        <v>98</v>
      </c>
    </row>
    <row r="139" spans="1:1" x14ac:dyDescent="0.2">
      <c r="A139" s="3" t="s">
        <v>125</v>
      </c>
    </row>
    <row r="140" spans="1:1" x14ac:dyDescent="0.2">
      <c r="A140" s="3" t="s">
        <v>33</v>
      </c>
    </row>
    <row r="141" spans="1:1" x14ac:dyDescent="0.2">
      <c r="A141" s="3" t="s">
        <v>33</v>
      </c>
    </row>
    <row r="142" spans="1:1" x14ac:dyDescent="0.2">
      <c r="A142" s="3" t="s">
        <v>33</v>
      </c>
    </row>
    <row r="143" spans="1:1" x14ac:dyDescent="0.2">
      <c r="A143" s="3" t="s">
        <v>52</v>
      </c>
    </row>
    <row r="144" spans="1:1" x14ac:dyDescent="0.2">
      <c r="A144" s="3" t="s">
        <v>33</v>
      </c>
    </row>
    <row r="145" spans="1:1" x14ac:dyDescent="0.2">
      <c r="A145" s="3" t="s">
        <v>52</v>
      </c>
    </row>
    <row r="146" spans="1:1" x14ac:dyDescent="0.2">
      <c r="A146" s="3" t="s">
        <v>98</v>
      </c>
    </row>
    <row r="147" spans="1:1" x14ac:dyDescent="0.2">
      <c r="A147" s="3" t="s">
        <v>52</v>
      </c>
    </row>
    <row r="148" spans="1:1" x14ac:dyDescent="0.2">
      <c r="A148" s="3" t="s">
        <v>125</v>
      </c>
    </row>
    <row r="149" spans="1:1" x14ac:dyDescent="0.2">
      <c r="A149" s="3" t="s">
        <v>98</v>
      </c>
    </row>
    <row r="150" spans="1:1" x14ac:dyDescent="0.2">
      <c r="A150" s="3" t="s">
        <v>33</v>
      </c>
    </row>
    <row r="151" spans="1:1" x14ac:dyDescent="0.2">
      <c r="A151" s="3" t="s">
        <v>125</v>
      </c>
    </row>
    <row r="152" spans="1:1" x14ac:dyDescent="0.2">
      <c r="A152" s="3" t="s">
        <v>33</v>
      </c>
    </row>
    <row r="153" spans="1:1" x14ac:dyDescent="0.2">
      <c r="A153" s="3" t="s">
        <v>64</v>
      </c>
    </row>
    <row r="154" spans="1:1" x14ac:dyDescent="0.2">
      <c r="A154" s="3" t="s">
        <v>129</v>
      </c>
    </row>
    <row r="155" spans="1:1" x14ac:dyDescent="0.2">
      <c r="A155" s="3" t="s">
        <v>98</v>
      </c>
    </row>
    <row r="156" spans="1:1" x14ac:dyDescent="0.2">
      <c r="A156" s="3" t="s">
        <v>33</v>
      </c>
    </row>
    <row r="157" spans="1:1" x14ac:dyDescent="0.2">
      <c r="A157" s="3" t="s">
        <v>118</v>
      </c>
    </row>
    <row r="158" spans="1:1" x14ac:dyDescent="0.2">
      <c r="A158" s="3" t="s">
        <v>98</v>
      </c>
    </row>
    <row r="159" spans="1:1" x14ac:dyDescent="0.2">
      <c r="A159" s="3" t="s">
        <v>33</v>
      </c>
    </row>
    <row r="160" spans="1:1" x14ac:dyDescent="0.2">
      <c r="A160" s="3" t="s">
        <v>33</v>
      </c>
    </row>
    <row r="161" spans="1:1" x14ac:dyDescent="0.2">
      <c r="A161" s="3" t="s">
        <v>129</v>
      </c>
    </row>
    <row r="162" spans="1:1" x14ac:dyDescent="0.2">
      <c r="A162" s="3" t="s">
        <v>33</v>
      </c>
    </row>
    <row r="163" spans="1:1" x14ac:dyDescent="0.2">
      <c r="A163" s="3" t="s">
        <v>33</v>
      </c>
    </row>
    <row r="164" spans="1:1" x14ac:dyDescent="0.2">
      <c r="A164" s="3" t="s">
        <v>125</v>
      </c>
    </row>
    <row r="165" spans="1:1" x14ac:dyDescent="0.2">
      <c r="A165" s="3" t="s">
        <v>98</v>
      </c>
    </row>
    <row r="166" spans="1:1" x14ac:dyDescent="0.2">
      <c r="A166" s="3" t="s">
        <v>118</v>
      </c>
    </row>
    <row r="167" spans="1:1" x14ac:dyDescent="0.2">
      <c r="A167" s="3" t="s">
        <v>33</v>
      </c>
    </row>
    <row r="168" spans="1:1" x14ac:dyDescent="0.2">
      <c r="A168" s="3" t="s">
        <v>33</v>
      </c>
    </row>
    <row r="169" spans="1:1" x14ac:dyDescent="0.2">
      <c r="A169" s="3" t="s">
        <v>33</v>
      </c>
    </row>
    <row r="170" spans="1:1" x14ac:dyDescent="0.2">
      <c r="A170" s="3" t="s">
        <v>52</v>
      </c>
    </row>
    <row r="171" spans="1:1" x14ac:dyDescent="0.2">
      <c r="A171" s="3" t="s">
        <v>64</v>
      </c>
    </row>
    <row r="172" spans="1:1" x14ac:dyDescent="0.2">
      <c r="A172" s="3" t="s">
        <v>118</v>
      </c>
    </row>
    <row r="173" spans="1:1" x14ac:dyDescent="0.2">
      <c r="A173" s="3" t="s">
        <v>33</v>
      </c>
    </row>
    <row r="174" spans="1:1" x14ac:dyDescent="0.2">
      <c r="A174" s="3" t="s">
        <v>33</v>
      </c>
    </row>
    <row r="175" spans="1:1" x14ac:dyDescent="0.2">
      <c r="A175" s="3" t="s">
        <v>33</v>
      </c>
    </row>
    <row r="176" spans="1:1" x14ac:dyDescent="0.2">
      <c r="A176" s="3" t="s">
        <v>98</v>
      </c>
    </row>
    <row r="177" spans="1:1" x14ac:dyDescent="0.2">
      <c r="A177" s="3" t="s">
        <v>98</v>
      </c>
    </row>
    <row r="178" spans="1:1" x14ac:dyDescent="0.2">
      <c r="A178" s="3" t="s">
        <v>118</v>
      </c>
    </row>
    <row r="179" spans="1:1" x14ac:dyDescent="0.2">
      <c r="A179" s="3" t="s">
        <v>98</v>
      </c>
    </row>
    <row r="180" spans="1:1" x14ac:dyDescent="0.2">
      <c r="A180" s="3" t="s">
        <v>33</v>
      </c>
    </row>
    <row r="181" spans="1:1" x14ac:dyDescent="0.2">
      <c r="A181" s="3" t="s">
        <v>52</v>
      </c>
    </row>
    <row r="182" spans="1:1" x14ac:dyDescent="0.2">
      <c r="A182" s="3" t="s">
        <v>125</v>
      </c>
    </row>
    <row r="183" spans="1:1" x14ac:dyDescent="0.2">
      <c r="A183" s="3" t="s">
        <v>129</v>
      </c>
    </row>
    <row r="184" spans="1:1" x14ac:dyDescent="0.2">
      <c r="A184" s="3" t="s">
        <v>52</v>
      </c>
    </row>
    <row r="185" spans="1:1" x14ac:dyDescent="0.2">
      <c r="A185" s="3" t="s">
        <v>125</v>
      </c>
    </row>
    <row r="186" spans="1:1" x14ac:dyDescent="0.2">
      <c r="A186" s="3" t="s">
        <v>33</v>
      </c>
    </row>
    <row r="187" spans="1:1" x14ac:dyDescent="0.2">
      <c r="A187" s="3" t="s">
        <v>33</v>
      </c>
    </row>
    <row r="188" spans="1:1" x14ac:dyDescent="0.2">
      <c r="A188" s="3" t="s">
        <v>33</v>
      </c>
    </row>
    <row r="189" spans="1:1" x14ac:dyDescent="0.2">
      <c r="A189" s="3" t="s">
        <v>33</v>
      </c>
    </row>
    <row r="190" spans="1:1" x14ac:dyDescent="0.2">
      <c r="A190" s="3" t="s">
        <v>33</v>
      </c>
    </row>
    <row r="191" spans="1:1" x14ac:dyDescent="0.2">
      <c r="A191" s="3" t="s">
        <v>118</v>
      </c>
    </row>
    <row r="192" spans="1:1" x14ac:dyDescent="0.2">
      <c r="A192" s="3" t="s">
        <v>98</v>
      </c>
    </row>
    <row r="193" spans="1:1" x14ac:dyDescent="0.2">
      <c r="A193" s="3" t="s">
        <v>33</v>
      </c>
    </row>
    <row r="194" spans="1:1" x14ac:dyDescent="0.2">
      <c r="A194" s="3" t="s">
        <v>33</v>
      </c>
    </row>
    <row r="195" spans="1:1" x14ac:dyDescent="0.2">
      <c r="A195" s="3" t="s">
        <v>118</v>
      </c>
    </row>
    <row r="196" spans="1:1" x14ac:dyDescent="0.2">
      <c r="A196" s="3" t="s">
        <v>52</v>
      </c>
    </row>
    <row r="197" spans="1:1" x14ac:dyDescent="0.2">
      <c r="A197" s="3" t="s">
        <v>98</v>
      </c>
    </row>
    <row r="198" spans="1:1" x14ac:dyDescent="0.2">
      <c r="A198" s="3" t="s">
        <v>33</v>
      </c>
    </row>
    <row r="199" spans="1:1" x14ac:dyDescent="0.2">
      <c r="A199" s="3" t="s">
        <v>36</v>
      </c>
    </row>
    <row r="200" spans="1:1" x14ac:dyDescent="0.2">
      <c r="A200" s="3" t="s">
        <v>98</v>
      </c>
    </row>
    <row r="201" spans="1:1" x14ac:dyDescent="0.2">
      <c r="A201" s="3" t="s">
        <v>33</v>
      </c>
    </row>
    <row r="202" spans="1:1" x14ac:dyDescent="0.2">
      <c r="A202" s="3" t="s">
        <v>98</v>
      </c>
    </row>
    <row r="203" spans="1:1" x14ac:dyDescent="0.2">
      <c r="A203" s="3" t="s">
        <v>36</v>
      </c>
    </row>
    <row r="204" spans="1:1" x14ac:dyDescent="0.2">
      <c r="A204" s="3" t="s">
        <v>33</v>
      </c>
    </row>
    <row r="205" spans="1:1" x14ac:dyDescent="0.2">
      <c r="A205" s="3" t="s">
        <v>33</v>
      </c>
    </row>
    <row r="206" spans="1:1" x14ac:dyDescent="0.2">
      <c r="A206" s="3" t="s">
        <v>33</v>
      </c>
    </row>
    <row r="207" spans="1:1" x14ac:dyDescent="0.2">
      <c r="A207" s="3" t="s">
        <v>64</v>
      </c>
    </row>
    <row r="208" spans="1:1" x14ac:dyDescent="0.2">
      <c r="A208" s="3" t="s">
        <v>52</v>
      </c>
    </row>
    <row r="209" spans="1:1" x14ac:dyDescent="0.2">
      <c r="A209" s="3" t="s">
        <v>33</v>
      </c>
    </row>
    <row r="210" spans="1:1" x14ac:dyDescent="0.2">
      <c r="A210" s="3" t="s">
        <v>36</v>
      </c>
    </row>
    <row r="211" spans="1:1" x14ac:dyDescent="0.2">
      <c r="A211" s="3" t="s">
        <v>33</v>
      </c>
    </row>
    <row r="212" spans="1:1" x14ac:dyDescent="0.2">
      <c r="A212" s="3" t="s">
        <v>125</v>
      </c>
    </row>
    <row r="213" spans="1:1" x14ac:dyDescent="0.2">
      <c r="A213" s="3" t="s">
        <v>36</v>
      </c>
    </row>
    <row r="214" spans="1:1" x14ac:dyDescent="0.2">
      <c r="A214" s="3" t="s">
        <v>33</v>
      </c>
    </row>
    <row r="215" spans="1:1" x14ac:dyDescent="0.2">
      <c r="A215" s="3" t="s">
        <v>33</v>
      </c>
    </row>
    <row r="216" spans="1:1" x14ac:dyDescent="0.2">
      <c r="A216" s="3" t="s">
        <v>33</v>
      </c>
    </row>
    <row r="217" spans="1:1" x14ac:dyDescent="0.2">
      <c r="A217" s="3" t="s">
        <v>33</v>
      </c>
    </row>
    <row r="218" spans="1:1" x14ac:dyDescent="0.2">
      <c r="A218" s="3" t="s">
        <v>64</v>
      </c>
    </row>
    <row r="219" spans="1:1" x14ac:dyDescent="0.2">
      <c r="A219" s="3" t="s">
        <v>125</v>
      </c>
    </row>
    <row r="220" spans="1:1" x14ac:dyDescent="0.2">
      <c r="A220" s="3" t="s">
        <v>118</v>
      </c>
    </row>
    <row r="221" spans="1:1" x14ac:dyDescent="0.2">
      <c r="A221" s="3" t="s">
        <v>98</v>
      </c>
    </row>
    <row r="223" spans="1:1" x14ac:dyDescent="0.2">
      <c r="A223" s="3" t="s">
        <v>129</v>
      </c>
    </row>
    <row r="224" spans="1:1" x14ac:dyDescent="0.2">
      <c r="A224" s="3" t="s">
        <v>33</v>
      </c>
    </row>
    <row r="225" spans="1:1" x14ac:dyDescent="0.2">
      <c r="A225" s="3" t="s">
        <v>125</v>
      </c>
    </row>
    <row r="226" spans="1:1" x14ac:dyDescent="0.2">
      <c r="A226" s="3" t="s">
        <v>118</v>
      </c>
    </row>
    <row r="227" spans="1:1" x14ac:dyDescent="0.2">
      <c r="A227" s="3" t="s">
        <v>33</v>
      </c>
    </row>
    <row r="228" spans="1:1" x14ac:dyDescent="0.2">
      <c r="A228" s="3" t="s">
        <v>33</v>
      </c>
    </row>
    <row r="229" spans="1:1" x14ac:dyDescent="0.2">
      <c r="A229" s="3" t="s">
        <v>98</v>
      </c>
    </row>
    <row r="230" spans="1:1" x14ac:dyDescent="0.2">
      <c r="A230" s="3" t="s">
        <v>125</v>
      </c>
    </row>
    <row r="231" spans="1:1" x14ac:dyDescent="0.2">
      <c r="A231" s="3" t="s">
        <v>129</v>
      </c>
    </row>
    <row r="232" spans="1:1" x14ac:dyDescent="0.2">
      <c r="A232" s="3" t="s">
        <v>118</v>
      </c>
    </row>
    <row r="233" spans="1:1" x14ac:dyDescent="0.2">
      <c r="A233" s="3" t="s">
        <v>33</v>
      </c>
    </row>
    <row r="234" spans="1:1" x14ac:dyDescent="0.2">
      <c r="A234" s="3" t="s">
        <v>52</v>
      </c>
    </row>
    <row r="235" spans="1:1" x14ac:dyDescent="0.2">
      <c r="A235" s="3" t="s">
        <v>36</v>
      </c>
    </row>
    <row r="236" spans="1:1" x14ac:dyDescent="0.2">
      <c r="A236" s="3" t="s">
        <v>33</v>
      </c>
    </row>
    <row r="237" spans="1:1" x14ac:dyDescent="0.2">
      <c r="A237" s="3" t="s">
        <v>98</v>
      </c>
    </row>
    <row r="238" spans="1:1" x14ac:dyDescent="0.2">
      <c r="A238" s="3" t="s">
        <v>98</v>
      </c>
    </row>
    <row r="239" spans="1:1" x14ac:dyDescent="0.2">
      <c r="A239" s="3" t="s">
        <v>52</v>
      </c>
    </row>
    <row r="240" spans="1:1" x14ac:dyDescent="0.2">
      <c r="A240" s="3" t="s">
        <v>118</v>
      </c>
    </row>
    <row r="241" spans="1:1" x14ac:dyDescent="0.2">
      <c r="A241" s="3" t="s">
        <v>52</v>
      </c>
    </row>
    <row r="242" spans="1:1" x14ac:dyDescent="0.2">
      <c r="A242" s="3" t="s">
        <v>98</v>
      </c>
    </row>
    <row r="243" spans="1:1" x14ac:dyDescent="0.2">
      <c r="A243" s="3" t="s">
        <v>98</v>
      </c>
    </row>
    <row r="244" spans="1:1" x14ac:dyDescent="0.2">
      <c r="A244" s="3" t="s">
        <v>33</v>
      </c>
    </row>
    <row r="245" spans="1:1" x14ac:dyDescent="0.2">
      <c r="A245" s="3" t="s">
        <v>125</v>
      </c>
    </row>
    <row r="246" spans="1:1" x14ac:dyDescent="0.2">
      <c r="A246" s="3" t="s">
        <v>52</v>
      </c>
    </row>
    <row r="247" spans="1:1" x14ac:dyDescent="0.2">
      <c r="A247" s="3" t="s">
        <v>98</v>
      </c>
    </row>
    <row r="248" spans="1:1" x14ac:dyDescent="0.2">
      <c r="A248" s="3" t="s">
        <v>36</v>
      </c>
    </row>
    <row r="249" spans="1:1" x14ac:dyDescent="0.2">
      <c r="A249" s="3" t="s">
        <v>33</v>
      </c>
    </row>
    <row r="250" spans="1:1" x14ac:dyDescent="0.2">
      <c r="A250" s="3" t="s">
        <v>33</v>
      </c>
    </row>
    <row r="251" spans="1:1" x14ac:dyDescent="0.2">
      <c r="A251" s="3" t="s">
        <v>52</v>
      </c>
    </row>
    <row r="252" spans="1:1" x14ac:dyDescent="0.2">
      <c r="A252" s="3" t="s">
        <v>36</v>
      </c>
    </row>
    <row r="253" spans="1:1" x14ac:dyDescent="0.2">
      <c r="A253" s="3" t="s">
        <v>98</v>
      </c>
    </row>
    <row r="254" spans="1:1" x14ac:dyDescent="0.2">
      <c r="A254" s="3" t="s">
        <v>98</v>
      </c>
    </row>
    <row r="255" spans="1:1" x14ac:dyDescent="0.2">
      <c r="A255" s="3" t="s">
        <v>64</v>
      </c>
    </row>
    <row r="256" spans="1:1" x14ac:dyDescent="0.2">
      <c r="A256" s="3" t="s">
        <v>125</v>
      </c>
    </row>
    <row r="257" spans="1:1" x14ac:dyDescent="0.2">
      <c r="A257" s="3" t="s">
        <v>98</v>
      </c>
    </row>
    <row r="258" spans="1:1" x14ac:dyDescent="0.2">
      <c r="A258" s="3" t="s">
        <v>33</v>
      </c>
    </row>
    <row r="259" spans="1:1" x14ac:dyDescent="0.2">
      <c r="A259" s="3" t="s">
        <v>33</v>
      </c>
    </row>
    <row r="260" spans="1:1" x14ac:dyDescent="0.2">
      <c r="A260" s="3" t="s">
        <v>36</v>
      </c>
    </row>
    <row r="262" spans="1:1" x14ac:dyDescent="0.2">
      <c r="A262" s="3" t="s">
        <v>129</v>
      </c>
    </row>
    <row r="263" spans="1:1" x14ac:dyDescent="0.2">
      <c r="A263" s="3" t="s">
        <v>33</v>
      </c>
    </row>
    <row r="264" spans="1:1" x14ac:dyDescent="0.2">
      <c r="A264" s="3" t="s">
        <v>33</v>
      </c>
    </row>
    <row r="265" spans="1:1" x14ac:dyDescent="0.2">
      <c r="A265" s="3" t="s">
        <v>98</v>
      </c>
    </row>
    <row r="266" spans="1:1" x14ac:dyDescent="0.2">
      <c r="A266" s="3" t="s">
        <v>36</v>
      </c>
    </row>
    <row r="267" spans="1:1" x14ac:dyDescent="0.2">
      <c r="A267" s="3" t="s">
        <v>52</v>
      </c>
    </row>
    <row r="268" spans="1:1" x14ac:dyDescent="0.2">
      <c r="A268" s="3" t="s">
        <v>118</v>
      </c>
    </row>
    <row r="269" spans="1:1" x14ac:dyDescent="0.2">
      <c r="A269" s="3" t="s">
        <v>36</v>
      </c>
    </row>
    <row r="270" spans="1:1" x14ac:dyDescent="0.2">
      <c r="A270" s="3" t="s">
        <v>33</v>
      </c>
    </row>
    <row r="271" spans="1:1" x14ac:dyDescent="0.2">
      <c r="A271" s="3" t="s">
        <v>33</v>
      </c>
    </row>
    <row r="272" spans="1:1" x14ac:dyDescent="0.2">
      <c r="A272" s="3" t="s">
        <v>52</v>
      </c>
    </row>
    <row r="273" spans="1:1" x14ac:dyDescent="0.2">
      <c r="A273" s="3" t="s">
        <v>33</v>
      </c>
    </row>
    <row r="274" spans="1:1" x14ac:dyDescent="0.2">
      <c r="A274" s="3" t="s">
        <v>36</v>
      </c>
    </row>
    <row r="275" spans="1:1" x14ac:dyDescent="0.2">
      <c r="A275" s="3" t="s">
        <v>36</v>
      </c>
    </row>
    <row r="276" spans="1:1" x14ac:dyDescent="0.2">
      <c r="A276" s="3" t="s">
        <v>33</v>
      </c>
    </row>
    <row r="277" spans="1:1" x14ac:dyDescent="0.2">
      <c r="A277" s="3" t="s">
        <v>33</v>
      </c>
    </row>
    <row r="278" spans="1:1" x14ac:dyDescent="0.2">
      <c r="A278" s="3" t="s">
        <v>98</v>
      </c>
    </row>
    <row r="279" spans="1:1" x14ac:dyDescent="0.2">
      <c r="A279" s="3" t="s">
        <v>64</v>
      </c>
    </row>
    <row r="280" spans="1:1" x14ac:dyDescent="0.2">
      <c r="A280" s="3" t="s">
        <v>33</v>
      </c>
    </row>
    <row r="281" spans="1:1" x14ac:dyDescent="0.2">
      <c r="A281" s="3" t="s">
        <v>125</v>
      </c>
    </row>
    <row r="282" spans="1:1" x14ac:dyDescent="0.2">
      <c r="A282" s="3" t="s">
        <v>118</v>
      </c>
    </row>
    <row r="283" spans="1:1" x14ac:dyDescent="0.2">
      <c r="A283" s="3" t="s">
        <v>33</v>
      </c>
    </row>
    <row r="284" spans="1:1" x14ac:dyDescent="0.2">
      <c r="A284" s="3" t="s">
        <v>98</v>
      </c>
    </row>
    <row r="285" spans="1:1" x14ac:dyDescent="0.2">
      <c r="A285" s="3" t="s">
        <v>33</v>
      </c>
    </row>
    <row r="286" spans="1:1" x14ac:dyDescent="0.2">
      <c r="A286" s="3" t="s">
        <v>125</v>
      </c>
    </row>
    <row r="287" spans="1:1" x14ac:dyDescent="0.2">
      <c r="A287" s="3" t="s">
        <v>118</v>
      </c>
    </row>
    <row r="288" spans="1:1" x14ac:dyDescent="0.2">
      <c r="A288" s="3" t="s">
        <v>98</v>
      </c>
    </row>
    <row r="289" spans="1:1" x14ac:dyDescent="0.2">
      <c r="A289" s="3" t="s">
        <v>64</v>
      </c>
    </row>
    <row r="290" spans="1:1" x14ac:dyDescent="0.2">
      <c r="A290" s="3" t="s">
        <v>52</v>
      </c>
    </row>
    <row r="291" spans="1:1" x14ac:dyDescent="0.2">
      <c r="A291" s="3" t="s">
        <v>33</v>
      </c>
    </row>
    <row r="292" spans="1:1" x14ac:dyDescent="0.2">
      <c r="A292" s="3" t="s">
        <v>125</v>
      </c>
    </row>
    <row r="293" spans="1:1" x14ac:dyDescent="0.2">
      <c r="A293" s="3" t="s">
        <v>98</v>
      </c>
    </row>
    <row r="294" spans="1:1" x14ac:dyDescent="0.2">
      <c r="A294" s="3" t="s">
        <v>36</v>
      </c>
    </row>
    <row r="295" spans="1:1" x14ac:dyDescent="0.2">
      <c r="A295" s="3" t="s">
        <v>33</v>
      </c>
    </row>
    <row r="296" spans="1:1" x14ac:dyDescent="0.2">
      <c r="A296" s="3" t="s">
        <v>33</v>
      </c>
    </row>
    <row r="297" spans="1:1" x14ac:dyDescent="0.2">
      <c r="A297" s="3" t="s">
        <v>64</v>
      </c>
    </row>
    <row r="298" spans="1:1" x14ac:dyDescent="0.2">
      <c r="A298" s="3" t="s">
        <v>33</v>
      </c>
    </row>
    <row r="299" spans="1:1" x14ac:dyDescent="0.2">
      <c r="A299" s="3" t="s">
        <v>98</v>
      </c>
    </row>
    <row r="300" spans="1:1" x14ac:dyDescent="0.2">
      <c r="A300" s="3" t="s">
        <v>64</v>
      </c>
    </row>
    <row r="301" spans="1:1" x14ac:dyDescent="0.2">
      <c r="A301" s="3" t="s">
        <v>33</v>
      </c>
    </row>
    <row r="302" spans="1:1" x14ac:dyDescent="0.2">
      <c r="A302" s="3" t="s">
        <v>36</v>
      </c>
    </row>
    <row r="303" spans="1:1" x14ac:dyDescent="0.2">
      <c r="A303" s="3" t="s">
        <v>52</v>
      </c>
    </row>
    <row r="304" spans="1:1" x14ac:dyDescent="0.2">
      <c r="A304" s="3" t="s">
        <v>125</v>
      </c>
    </row>
    <row r="305" spans="1:1" x14ac:dyDescent="0.2">
      <c r="A305" s="3" t="s">
        <v>52</v>
      </c>
    </row>
    <row r="306" spans="1:1" x14ac:dyDescent="0.2">
      <c r="A306" s="3" t="s">
        <v>98</v>
      </c>
    </row>
    <row r="307" spans="1:1" x14ac:dyDescent="0.2">
      <c r="A307" s="3" t="s">
        <v>129</v>
      </c>
    </row>
    <row r="308" spans="1:1" x14ac:dyDescent="0.2">
      <c r="A308" s="3" t="s">
        <v>36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8"/>
  <sheetViews>
    <sheetView zoomScaleNormal="100" workbookViewId="0">
      <selection activeCell="C8" sqref="C4:C74"/>
      <pivotSelection pane="bottomRight" showHeader="1" axis="axisRow" activeRow="7" activeCol="2" previousRow="7" previousCol="2" click="1" r:id="rId1">
        <pivotArea dataOnly="0" labelOnly="1" fieldPosition="0">
          <references count="1">
            <reference field="0" count="0"/>
          </references>
        </pivotArea>
      </pivotSelection>
    </sheetView>
  </sheetViews>
  <sheetFormatPr baseColWidth="10" defaultRowHeight="12.75" x14ac:dyDescent="0.2"/>
  <cols>
    <col min="1" max="1" width="99.7109375" bestFit="1" customWidth="1"/>
    <col min="3" max="3" width="84.28515625" customWidth="1"/>
    <col min="4" max="4" width="18.42578125" customWidth="1"/>
    <col min="6" max="6" width="17.140625" bestFit="1" customWidth="1"/>
  </cols>
  <sheetData>
    <row r="1" spans="1:8" x14ac:dyDescent="0.2">
      <c r="A1" s="4" t="s">
        <v>463</v>
      </c>
    </row>
    <row r="2" spans="1:8" x14ac:dyDescent="0.2">
      <c r="A2" s="3" t="s">
        <v>12</v>
      </c>
    </row>
    <row r="3" spans="1:8" x14ac:dyDescent="0.2">
      <c r="A3" s="3" t="s">
        <v>34</v>
      </c>
      <c r="C3" s="8" t="s">
        <v>432</v>
      </c>
      <c r="D3" t="s">
        <v>487</v>
      </c>
    </row>
    <row r="4" spans="1:8" x14ac:dyDescent="0.2">
      <c r="A4" s="3" t="s">
        <v>53</v>
      </c>
      <c r="C4" s="9" t="s">
        <v>236</v>
      </c>
      <c r="D4" s="10">
        <v>1</v>
      </c>
    </row>
    <row r="5" spans="1:8" x14ac:dyDescent="0.2">
      <c r="A5" s="3" t="s">
        <v>65</v>
      </c>
      <c r="C5" s="9" t="s">
        <v>34</v>
      </c>
      <c r="D5" s="10">
        <v>47</v>
      </c>
      <c r="F5" t="s">
        <v>34</v>
      </c>
      <c r="G5">
        <f>+SUM(D5:D31)</f>
        <v>141</v>
      </c>
      <c r="H5" s="15">
        <f>+G5/308</f>
        <v>0.45779220779220781</v>
      </c>
    </row>
    <row r="6" spans="1:8" x14ac:dyDescent="0.2">
      <c r="A6" s="3" t="s">
        <v>75</v>
      </c>
      <c r="C6" s="9" t="s">
        <v>286</v>
      </c>
      <c r="D6" s="10">
        <v>6</v>
      </c>
      <c r="F6" t="s">
        <v>488</v>
      </c>
      <c r="G6">
        <f>+SUM(D6:D10,D12:D15,D46:D51)</f>
        <v>58</v>
      </c>
      <c r="H6" s="15">
        <f t="shared" ref="H6:H8" si="0">+G6/308</f>
        <v>0.18831168831168832</v>
      </c>
    </row>
    <row r="7" spans="1:8" x14ac:dyDescent="0.2">
      <c r="A7" s="3" t="s">
        <v>81</v>
      </c>
      <c r="C7" s="9" t="s">
        <v>75</v>
      </c>
      <c r="D7" s="10">
        <v>11</v>
      </c>
      <c r="F7" t="s">
        <v>489</v>
      </c>
      <c r="G7">
        <f>+SUM(D12:D20)</f>
        <v>38</v>
      </c>
      <c r="H7" s="15">
        <f t="shared" si="0"/>
        <v>0.12337662337662338</v>
      </c>
    </row>
    <row r="8" spans="1:8" x14ac:dyDescent="0.2">
      <c r="A8" s="3" t="s">
        <v>34</v>
      </c>
      <c r="C8" s="9" t="s">
        <v>117</v>
      </c>
      <c r="D8" s="10">
        <v>1</v>
      </c>
      <c r="F8" t="s">
        <v>151</v>
      </c>
      <c r="G8">
        <v>20</v>
      </c>
      <c r="H8" s="15">
        <f t="shared" si="0"/>
        <v>6.4935064935064929E-2</v>
      </c>
    </row>
    <row r="9" spans="1:8" x14ac:dyDescent="0.2">
      <c r="A9" s="3" t="s">
        <v>92</v>
      </c>
      <c r="C9" s="9" t="s">
        <v>375</v>
      </c>
      <c r="D9" s="10">
        <v>1</v>
      </c>
      <c r="F9" t="s">
        <v>490</v>
      </c>
      <c r="G9">
        <f>308-SUM(G5:G8)</f>
        <v>51</v>
      </c>
    </row>
    <row r="10" spans="1:8" x14ac:dyDescent="0.2">
      <c r="A10" s="3" t="s">
        <v>99</v>
      </c>
      <c r="C10" s="9" t="s">
        <v>366</v>
      </c>
      <c r="D10" s="10">
        <v>1</v>
      </c>
    </row>
    <row r="11" spans="1:8" x14ac:dyDescent="0.2">
      <c r="A11" s="3" t="s">
        <v>34</v>
      </c>
      <c r="C11" s="9" t="s">
        <v>342</v>
      </c>
      <c r="D11" s="10">
        <v>1</v>
      </c>
    </row>
    <row r="12" spans="1:8" x14ac:dyDescent="0.2">
      <c r="A12" s="3" t="s">
        <v>110</v>
      </c>
      <c r="C12" s="9" t="s">
        <v>173</v>
      </c>
      <c r="D12" s="10">
        <v>7</v>
      </c>
      <c r="F12" t="s">
        <v>34</v>
      </c>
      <c r="G12">
        <v>141</v>
      </c>
    </row>
    <row r="13" spans="1:8" x14ac:dyDescent="0.2">
      <c r="A13" s="3" t="s">
        <v>113</v>
      </c>
      <c r="C13" s="9" t="s">
        <v>226</v>
      </c>
      <c r="D13" s="10">
        <v>2</v>
      </c>
      <c r="F13" t="s">
        <v>488</v>
      </c>
      <c r="G13">
        <v>58</v>
      </c>
    </row>
    <row r="14" spans="1:8" x14ac:dyDescent="0.2">
      <c r="A14" s="3" t="s">
        <v>117</v>
      </c>
      <c r="C14" s="9" t="s">
        <v>321</v>
      </c>
      <c r="D14" s="10">
        <v>1</v>
      </c>
      <c r="F14" t="s">
        <v>489</v>
      </c>
      <c r="G14">
        <v>38</v>
      </c>
    </row>
    <row r="15" spans="1:8" x14ac:dyDescent="0.2">
      <c r="A15" s="3" t="s">
        <v>121</v>
      </c>
      <c r="C15" s="9" t="s">
        <v>92</v>
      </c>
      <c r="D15" s="10">
        <v>1</v>
      </c>
      <c r="F15" t="s">
        <v>151</v>
      </c>
      <c r="G15">
        <v>20</v>
      </c>
    </row>
    <row r="16" spans="1:8" x14ac:dyDescent="0.2">
      <c r="A16" s="3" t="s">
        <v>34</v>
      </c>
      <c r="C16" s="9" t="s">
        <v>290</v>
      </c>
      <c r="D16" s="10">
        <v>1</v>
      </c>
      <c r="F16" t="s">
        <v>490</v>
      </c>
      <c r="G16">
        <v>51</v>
      </c>
    </row>
    <row r="17" spans="1:4" x14ac:dyDescent="0.2">
      <c r="A17" s="3" t="s">
        <v>53</v>
      </c>
      <c r="C17" s="9" t="s">
        <v>158</v>
      </c>
      <c r="D17" s="10">
        <v>12</v>
      </c>
    </row>
    <row r="18" spans="1:4" x14ac:dyDescent="0.2">
      <c r="A18" s="3" t="s">
        <v>121</v>
      </c>
      <c r="C18" s="9" t="s">
        <v>365</v>
      </c>
      <c r="D18" s="10">
        <v>2</v>
      </c>
    </row>
    <row r="19" spans="1:4" x14ac:dyDescent="0.2">
      <c r="A19" s="3" t="s">
        <v>34</v>
      </c>
      <c r="C19" s="9" t="s">
        <v>113</v>
      </c>
      <c r="D19" s="10">
        <v>2</v>
      </c>
    </row>
    <row r="20" spans="1:4" x14ac:dyDescent="0.2">
      <c r="A20" s="3" t="s">
        <v>34</v>
      </c>
      <c r="C20" s="9" t="s">
        <v>145</v>
      </c>
      <c r="D20" s="10">
        <v>10</v>
      </c>
    </row>
    <row r="21" spans="1:4" x14ac:dyDescent="0.2">
      <c r="A21" s="3" t="s">
        <v>133</v>
      </c>
      <c r="C21" s="9" t="s">
        <v>224</v>
      </c>
      <c r="D21" s="10">
        <v>2</v>
      </c>
    </row>
    <row r="22" spans="1:4" x14ac:dyDescent="0.2">
      <c r="A22" s="3" t="s">
        <v>140</v>
      </c>
      <c r="C22" s="9" t="s">
        <v>217</v>
      </c>
      <c r="D22" s="10">
        <v>6</v>
      </c>
    </row>
    <row r="23" spans="1:4" x14ac:dyDescent="0.2">
      <c r="A23" s="3" t="s">
        <v>110</v>
      </c>
      <c r="C23" s="9" t="s">
        <v>177</v>
      </c>
      <c r="D23" s="10">
        <v>1</v>
      </c>
    </row>
    <row r="24" spans="1:4" x14ac:dyDescent="0.2">
      <c r="A24" s="3" t="s">
        <v>145</v>
      </c>
      <c r="C24" s="9" t="s">
        <v>357</v>
      </c>
      <c r="D24" s="10">
        <v>1</v>
      </c>
    </row>
    <row r="25" spans="1:4" x14ac:dyDescent="0.2">
      <c r="A25" s="3" t="s">
        <v>121</v>
      </c>
      <c r="C25" s="9" t="s">
        <v>273</v>
      </c>
      <c r="D25" s="10">
        <v>8</v>
      </c>
    </row>
    <row r="26" spans="1:4" x14ac:dyDescent="0.2">
      <c r="A26" s="3" t="s">
        <v>34</v>
      </c>
      <c r="C26" s="9" t="s">
        <v>332</v>
      </c>
      <c r="D26" s="10">
        <v>4</v>
      </c>
    </row>
    <row r="27" spans="1:4" x14ac:dyDescent="0.2">
      <c r="A27" s="3" t="s">
        <v>151</v>
      </c>
      <c r="C27" s="9" t="s">
        <v>275</v>
      </c>
      <c r="D27" s="10">
        <v>1</v>
      </c>
    </row>
    <row r="28" spans="1:4" x14ac:dyDescent="0.2">
      <c r="A28" s="3" t="s">
        <v>151</v>
      </c>
      <c r="C28" s="9" t="s">
        <v>140</v>
      </c>
      <c r="D28" s="10">
        <v>5</v>
      </c>
    </row>
    <row r="29" spans="1:4" x14ac:dyDescent="0.2">
      <c r="A29" s="3" t="s">
        <v>133</v>
      </c>
      <c r="C29" s="9" t="s">
        <v>405</v>
      </c>
      <c r="D29" s="10">
        <v>1</v>
      </c>
    </row>
    <row r="30" spans="1:4" x14ac:dyDescent="0.2">
      <c r="A30" s="3" t="s">
        <v>157</v>
      </c>
      <c r="C30" s="9" t="s">
        <v>221</v>
      </c>
      <c r="D30" s="10">
        <v>5</v>
      </c>
    </row>
    <row r="31" spans="1:4" x14ac:dyDescent="0.2">
      <c r="A31" s="3" t="s">
        <v>158</v>
      </c>
      <c r="C31" s="9" t="s">
        <v>253</v>
      </c>
      <c r="D31" s="10">
        <v>1</v>
      </c>
    </row>
    <row r="32" spans="1:4" x14ac:dyDescent="0.2">
      <c r="A32" s="3" t="s">
        <v>160</v>
      </c>
      <c r="C32" s="9" t="s">
        <v>360</v>
      </c>
      <c r="D32" s="10">
        <v>1</v>
      </c>
    </row>
    <row r="33" spans="1:4" x14ac:dyDescent="0.2">
      <c r="A33" s="3" t="s">
        <v>34</v>
      </c>
      <c r="C33" s="9" t="s">
        <v>180</v>
      </c>
      <c r="D33" s="10">
        <v>23</v>
      </c>
    </row>
    <row r="34" spans="1:4" x14ac:dyDescent="0.2">
      <c r="A34" s="3" t="s">
        <v>163</v>
      </c>
      <c r="C34" s="9" t="s">
        <v>350</v>
      </c>
      <c r="D34" s="10">
        <v>1</v>
      </c>
    </row>
    <row r="35" spans="1:4" x14ac:dyDescent="0.2">
      <c r="A35" s="3" t="s">
        <v>34</v>
      </c>
      <c r="C35" s="9" t="s">
        <v>381</v>
      </c>
      <c r="D35" s="10">
        <v>1</v>
      </c>
    </row>
    <row r="36" spans="1:4" x14ac:dyDescent="0.2">
      <c r="A36" s="3" t="s">
        <v>168</v>
      </c>
      <c r="C36" s="9" t="s">
        <v>53</v>
      </c>
      <c r="D36" s="10">
        <v>5</v>
      </c>
    </row>
    <row r="37" spans="1:4" x14ac:dyDescent="0.2">
      <c r="A37" s="3" t="s">
        <v>172</v>
      </c>
      <c r="C37" s="9" t="s">
        <v>255</v>
      </c>
      <c r="D37" s="10">
        <v>4</v>
      </c>
    </row>
    <row r="38" spans="1:4" x14ac:dyDescent="0.2">
      <c r="A38" s="3" t="s">
        <v>173</v>
      </c>
      <c r="C38" s="9" t="s">
        <v>172</v>
      </c>
      <c r="D38" s="10">
        <v>4</v>
      </c>
    </row>
    <row r="39" spans="1:4" x14ac:dyDescent="0.2">
      <c r="A39" s="3" t="s">
        <v>174</v>
      </c>
      <c r="C39" s="9" t="s">
        <v>261</v>
      </c>
      <c r="D39" s="10">
        <v>1</v>
      </c>
    </row>
    <row r="40" spans="1:4" x14ac:dyDescent="0.2">
      <c r="A40" s="3" t="s">
        <v>177</v>
      </c>
      <c r="C40" s="9" t="s">
        <v>163</v>
      </c>
      <c r="D40" s="10">
        <v>2</v>
      </c>
    </row>
    <row r="41" spans="1:4" x14ac:dyDescent="0.2">
      <c r="A41" s="3" t="s">
        <v>180</v>
      </c>
      <c r="C41" s="9" t="s">
        <v>81</v>
      </c>
      <c r="D41" s="10">
        <v>2</v>
      </c>
    </row>
    <row r="42" spans="1:4" x14ac:dyDescent="0.2">
      <c r="A42" s="3" t="s">
        <v>184</v>
      </c>
      <c r="C42" s="9" t="s">
        <v>212</v>
      </c>
      <c r="D42" s="10">
        <v>1</v>
      </c>
    </row>
    <row r="43" spans="1:4" x14ac:dyDescent="0.2">
      <c r="A43" s="3" t="s">
        <v>151</v>
      </c>
      <c r="C43" s="9" t="s">
        <v>356</v>
      </c>
      <c r="D43" s="10">
        <v>2</v>
      </c>
    </row>
    <row r="44" spans="1:4" x14ac:dyDescent="0.2">
      <c r="A44" s="3" t="s">
        <v>190</v>
      </c>
      <c r="C44" s="9" t="s">
        <v>209</v>
      </c>
      <c r="D44" s="10">
        <v>1</v>
      </c>
    </row>
    <row r="45" spans="1:4" x14ac:dyDescent="0.2">
      <c r="A45" s="3" t="s">
        <v>34</v>
      </c>
      <c r="C45" s="9" t="s">
        <v>265</v>
      </c>
      <c r="D45" s="10">
        <v>10</v>
      </c>
    </row>
    <row r="46" spans="1:4" x14ac:dyDescent="0.2">
      <c r="A46" s="3" t="s">
        <v>180</v>
      </c>
      <c r="C46" s="9" t="s">
        <v>233</v>
      </c>
      <c r="D46" s="10">
        <v>4</v>
      </c>
    </row>
    <row r="47" spans="1:4" x14ac:dyDescent="0.2">
      <c r="A47" s="3" t="s">
        <v>195</v>
      </c>
      <c r="C47" s="9" t="s">
        <v>190</v>
      </c>
      <c r="D47" s="10">
        <v>1</v>
      </c>
    </row>
    <row r="48" spans="1:4" x14ac:dyDescent="0.2">
      <c r="A48" s="3" t="s">
        <v>34</v>
      </c>
      <c r="C48" s="9" t="s">
        <v>288</v>
      </c>
      <c r="D48" s="10">
        <v>1</v>
      </c>
    </row>
    <row r="49" spans="1:4" x14ac:dyDescent="0.2">
      <c r="A49" s="3" t="s">
        <v>174</v>
      </c>
      <c r="C49" s="9" t="s">
        <v>110</v>
      </c>
      <c r="D49" s="10">
        <v>5</v>
      </c>
    </row>
    <row r="50" spans="1:4" x14ac:dyDescent="0.2">
      <c r="A50" s="3" t="s">
        <v>140</v>
      </c>
      <c r="C50" s="9" t="s">
        <v>133</v>
      </c>
      <c r="D50" s="10">
        <v>9</v>
      </c>
    </row>
    <row r="51" spans="1:4" x14ac:dyDescent="0.2">
      <c r="A51" s="3" t="s">
        <v>34</v>
      </c>
      <c r="C51" s="9" t="s">
        <v>160</v>
      </c>
      <c r="D51" s="10">
        <v>7</v>
      </c>
    </row>
    <row r="52" spans="1:4" x14ac:dyDescent="0.2">
      <c r="A52" s="3" t="s">
        <v>133</v>
      </c>
      <c r="C52" s="9" t="s">
        <v>245</v>
      </c>
      <c r="D52" s="10">
        <v>2</v>
      </c>
    </row>
    <row r="53" spans="1:4" x14ac:dyDescent="0.2">
      <c r="A53" s="3" t="s">
        <v>145</v>
      </c>
      <c r="C53" s="9" t="s">
        <v>99</v>
      </c>
      <c r="D53" s="10">
        <v>3</v>
      </c>
    </row>
    <row r="54" spans="1:4" x14ac:dyDescent="0.2">
      <c r="A54" s="3" t="s">
        <v>205</v>
      </c>
      <c r="C54" s="9" t="s">
        <v>311</v>
      </c>
      <c r="D54" s="10">
        <v>1</v>
      </c>
    </row>
    <row r="55" spans="1:4" x14ac:dyDescent="0.2">
      <c r="A55" s="3" t="s">
        <v>207</v>
      </c>
      <c r="C55" s="9" t="s">
        <v>168</v>
      </c>
      <c r="D55" s="10">
        <v>4</v>
      </c>
    </row>
    <row r="56" spans="1:4" x14ac:dyDescent="0.2">
      <c r="A56" s="3" t="s">
        <v>209</v>
      </c>
      <c r="C56" s="9" t="s">
        <v>121</v>
      </c>
      <c r="D56" s="10">
        <v>9</v>
      </c>
    </row>
    <row r="57" spans="1:4" x14ac:dyDescent="0.2">
      <c r="A57" s="3" t="s">
        <v>212</v>
      </c>
      <c r="C57" s="9" t="s">
        <v>195</v>
      </c>
      <c r="D57" s="10">
        <v>4</v>
      </c>
    </row>
    <row r="58" spans="1:4" x14ac:dyDescent="0.2">
      <c r="A58" s="3" t="s">
        <v>34</v>
      </c>
      <c r="C58" s="9" t="s">
        <v>384</v>
      </c>
      <c r="D58" s="10">
        <v>1</v>
      </c>
    </row>
    <row r="59" spans="1:4" x14ac:dyDescent="0.2">
      <c r="A59" s="3" t="s">
        <v>215</v>
      </c>
      <c r="C59" s="9" t="s">
        <v>328</v>
      </c>
      <c r="D59" s="10">
        <v>1</v>
      </c>
    </row>
    <row r="60" spans="1:4" x14ac:dyDescent="0.2">
      <c r="A60" s="3" t="s">
        <v>217</v>
      </c>
      <c r="C60" s="9" t="s">
        <v>174</v>
      </c>
      <c r="D60" s="10">
        <v>5</v>
      </c>
    </row>
    <row r="61" spans="1:4" x14ac:dyDescent="0.2">
      <c r="A61" s="3" t="s">
        <v>158</v>
      </c>
      <c r="C61" s="9" t="s">
        <v>215</v>
      </c>
      <c r="D61" s="10">
        <v>7</v>
      </c>
    </row>
    <row r="62" spans="1:4" x14ac:dyDescent="0.2">
      <c r="A62" s="3" t="s">
        <v>180</v>
      </c>
      <c r="C62" s="9" t="s">
        <v>207</v>
      </c>
      <c r="D62" s="10">
        <v>1</v>
      </c>
    </row>
    <row r="63" spans="1:4" x14ac:dyDescent="0.2">
      <c r="A63" s="3" t="s">
        <v>221</v>
      </c>
      <c r="C63" s="9" t="s">
        <v>389</v>
      </c>
      <c r="D63" s="10">
        <v>1</v>
      </c>
    </row>
    <row r="64" spans="1:4" x14ac:dyDescent="0.2">
      <c r="A64" s="3" t="s">
        <v>224</v>
      </c>
      <c r="C64" s="9" t="s">
        <v>399</v>
      </c>
      <c r="D64" s="10">
        <v>1</v>
      </c>
    </row>
    <row r="65" spans="1:4" x14ac:dyDescent="0.2">
      <c r="A65" s="3" t="s">
        <v>174</v>
      </c>
      <c r="C65" s="9" t="s">
        <v>296</v>
      </c>
      <c r="D65" s="10">
        <v>4</v>
      </c>
    </row>
    <row r="66" spans="1:4" x14ac:dyDescent="0.2">
      <c r="A66" s="3" t="s">
        <v>226</v>
      </c>
      <c r="C66" s="9" t="s">
        <v>157</v>
      </c>
      <c r="D66" s="10">
        <v>1</v>
      </c>
    </row>
    <row r="67" spans="1:4" x14ac:dyDescent="0.2">
      <c r="A67" s="3" t="s">
        <v>221</v>
      </c>
      <c r="C67" s="9" t="s">
        <v>65</v>
      </c>
      <c r="D67" s="10">
        <v>1</v>
      </c>
    </row>
    <row r="68" spans="1:4" x14ac:dyDescent="0.2">
      <c r="A68" s="4"/>
      <c r="C68" s="9" t="s">
        <v>388</v>
      </c>
      <c r="D68" s="10">
        <v>1</v>
      </c>
    </row>
    <row r="69" spans="1:4" x14ac:dyDescent="0.2">
      <c r="A69" s="3" t="s">
        <v>53</v>
      </c>
      <c r="C69" s="9" t="s">
        <v>151</v>
      </c>
      <c r="D69" s="10">
        <v>13</v>
      </c>
    </row>
    <row r="70" spans="1:4" x14ac:dyDescent="0.2">
      <c r="A70" s="3" t="s">
        <v>133</v>
      </c>
      <c r="C70" s="9" t="s">
        <v>205</v>
      </c>
      <c r="D70" s="10">
        <v>3</v>
      </c>
    </row>
    <row r="71" spans="1:4" x14ac:dyDescent="0.2">
      <c r="A71" s="3" t="s">
        <v>180</v>
      </c>
      <c r="C71" s="9" t="s">
        <v>319</v>
      </c>
      <c r="D71" s="10">
        <v>1</v>
      </c>
    </row>
    <row r="72" spans="1:4" x14ac:dyDescent="0.2">
      <c r="A72" s="3" t="s">
        <v>233</v>
      </c>
      <c r="C72" s="9" t="s">
        <v>184</v>
      </c>
      <c r="D72" s="10">
        <v>8</v>
      </c>
    </row>
    <row r="73" spans="1:4" x14ac:dyDescent="0.2">
      <c r="A73" s="3" t="s">
        <v>195</v>
      </c>
      <c r="C73" s="9" t="s">
        <v>362</v>
      </c>
      <c r="D73" s="10">
        <v>1</v>
      </c>
    </row>
    <row r="74" spans="1:4" x14ac:dyDescent="0.2">
      <c r="A74" s="3" t="s">
        <v>236</v>
      </c>
      <c r="C74" s="9" t="s">
        <v>433</v>
      </c>
      <c r="D74" s="10"/>
    </row>
    <row r="75" spans="1:4" x14ac:dyDescent="0.2">
      <c r="A75" s="3" t="s">
        <v>233</v>
      </c>
      <c r="C75" s="9" t="s">
        <v>434</v>
      </c>
      <c r="D75" s="10">
        <v>300</v>
      </c>
    </row>
    <row r="76" spans="1:4" x14ac:dyDescent="0.2">
      <c r="A76" s="3" t="s">
        <v>160</v>
      </c>
    </row>
    <row r="77" spans="1:4" x14ac:dyDescent="0.2">
      <c r="A77" s="3" t="s">
        <v>145</v>
      </c>
    </row>
    <row r="78" spans="1:4" x14ac:dyDescent="0.2">
      <c r="A78" s="3" t="s">
        <v>172</v>
      </c>
    </row>
    <row r="79" spans="1:4" x14ac:dyDescent="0.2">
      <c r="A79" s="3" t="s">
        <v>215</v>
      </c>
    </row>
    <row r="80" spans="1:4" x14ac:dyDescent="0.2">
      <c r="A80" s="3" t="s">
        <v>34</v>
      </c>
    </row>
    <row r="81" spans="1:1" x14ac:dyDescent="0.2">
      <c r="A81" s="3" t="s">
        <v>158</v>
      </c>
    </row>
    <row r="82" spans="1:1" x14ac:dyDescent="0.2">
      <c r="A82" s="3" t="s">
        <v>245</v>
      </c>
    </row>
    <row r="83" spans="1:1" x14ac:dyDescent="0.2">
      <c r="A83" s="3" t="s">
        <v>215</v>
      </c>
    </row>
    <row r="84" spans="1:1" x14ac:dyDescent="0.2">
      <c r="A84" s="3" t="s">
        <v>113</v>
      </c>
    </row>
    <row r="85" spans="1:1" x14ac:dyDescent="0.2">
      <c r="A85" s="3" t="s">
        <v>180</v>
      </c>
    </row>
    <row r="86" spans="1:1" x14ac:dyDescent="0.2">
      <c r="A86" s="3" t="s">
        <v>215</v>
      </c>
    </row>
    <row r="87" spans="1:1" x14ac:dyDescent="0.2">
      <c r="A87" s="3" t="s">
        <v>34</v>
      </c>
    </row>
    <row r="88" spans="1:1" x14ac:dyDescent="0.2">
      <c r="A88" s="3" t="s">
        <v>180</v>
      </c>
    </row>
    <row r="89" spans="1:1" x14ac:dyDescent="0.2">
      <c r="A89" s="4"/>
    </row>
    <row r="90" spans="1:1" x14ac:dyDescent="0.2">
      <c r="A90" s="3" t="s">
        <v>151</v>
      </c>
    </row>
    <row r="91" spans="1:1" x14ac:dyDescent="0.2">
      <c r="A91" s="3" t="s">
        <v>253</v>
      </c>
    </row>
    <row r="92" spans="1:1" x14ac:dyDescent="0.2">
      <c r="A92" s="3" t="s">
        <v>158</v>
      </c>
    </row>
    <row r="93" spans="1:1" x14ac:dyDescent="0.2">
      <c r="A93" s="3" t="s">
        <v>255</v>
      </c>
    </row>
    <row r="94" spans="1:1" x14ac:dyDescent="0.2">
      <c r="A94" s="3" t="s">
        <v>158</v>
      </c>
    </row>
    <row r="95" spans="1:1" x14ac:dyDescent="0.2">
      <c r="A95" s="3" t="s">
        <v>34</v>
      </c>
    </row>
    <row r="96" spans="1:1" x14ac:dyDescent="0.2">
      <c r="A96" s="3" t="s">
        <v>34</v>
      </c>
    </row>
    <row r="97" spans="1:1" x14ac:dyDescent="0.2">
      <c r="A97" s="3" t="s">
        <v>34</v>
      </c>
    </row>
    <row r="98" spans="1:1" x14ac:dyDescent="0.2">
      <c r="A98" s="3" t="s">
        <v>34</v>
      </c>
    </row>
    <row r="99" spans="1:1" x14ac:dyDescent="0.2">
      <c r="A99" s="3" t="s">
        <v>53</v>
      </c>
    </row>
    <row r="100" spans="1:1" x14ac:dyDescent="0.2">
      <c r="A100" s="3" t="s">
        <v>261</v>
      </c>
    </row>
    <row r="101" spans="1:1" x14ac:dyDescent="0.2">
      <c r="A101" s="3" t="s">
        <v>160</v>
      </c>
    </row>
    <row r="102" spans="1:1" x14ac:dyDescent="0.2">
      <c r="A102" s="3" t="s">
        <v>81</v>
      </c>
    </row>
    <row r="103" spans="1:1" x14ac:dyDescent="0.2">
      <c r="A103" s="3" t="s">
        <v>195</v>
      </c>
    </row>
    <row r="104" spans="1:1" x14ac:dyDescent="0.2">
      <c r="A104" s="3" t="s">
        <v>265</v>
      </c>
    </row>
    <row r="105" spans="1:1" x14ac:dyDescent="0.2">
      <c r="A105" s="3" t="s">
        <v>173</v>
      </c>
    </row>
    <row r="106" spans="1:1" x14ac:dyDescent="0.2">
      <c r="A106" s="3" t="s">
        <v>265</v>
      </c>
    </row>
    <row r="107" spans="1:1" x14ac:dyDescent="0.2">
      <c r="A107" s="3" t="s">
        <v>265</v>
      </c>
    </row>
    <row r="108" spans="1:1" x14ac:dyDescent="0.2">
      <c r="A108" s="3" t="s">
        <v>173</v>
      </c>
    </row>
    <row r="109" spans="1:1" x14ac:dyDescent="0.2">
      <c r="A109" s="3" t="s">
        <v>34</v>
      </c>
    </row>
    <row r="110" spans="1:1" x14ac:dyDescent="0.2">
      <c r="A110" s="3" t="s">
        <v>75</v>
      </c>
    </row>
    <row r="111" spans="1:1" x14ac:dyDescent="0.2">
      <c r="A111" s="3" t="s">
        <v>224</v>
      </c>
    </row>
    <row r="112" spans="1:1" x14ac:dyDescent="0.2">
      <c r="A112" s="3" t="s">
        <v>273</v>
      </c>
    </row>
    <row r="113" spans="1:1" x14ac:dyDescent="0.2">
      <c r="A113" s="3" t="s">
        <v>75</v>
      </c>
    </row>
    <row r="114" spans="1:1" x14ac:dyDescent="0.2">
      <c r="A114" s="3" t="s">
        <v>151</v>
      </c>
    </row>
    <row r="115" spans="1:1" x14ac:dyDescent="0.2">
      <c r="A115" s="3" t="s">
        <v>273</v>
      </c>
    </row>
    <row r="116" spans="1:1" x14ac:dyDescent="0.2">
      <c r="A116" s="3" t="s">
        <v>265</v>
      </c>
    </row>
    <row r="117" spans="1:1" x14ac:dyDescent="0.2">
      <c r="A117" s="3" t="s">
        <v>121</v>
      </c>
    </row>
    <row r="118" spans="1:1" x14ac:dyDescent="0.2">
      <c r="A118" s="3" t="s">
        <v>275</v>
      </c>
    </row>
    <row r="119" spans="1:1" x14ac:dyDescent="0.2">
      <c r="A119" s="3" t="s">
        <v>174</v>
      </c>
    </row>
    <row r="120" spans="1:1" x14ac:dyDescent="0.2">
      <c r="A120" s="3" t="s">
        <v>217</v>
      </c>
    </row>
    <row r="121" spans="1:1" x14ac:dyDescent="0.2">
      <c r="A121" s="3" t="s">
        <v>160</v>
      </c>
    </row>
    <row r="122" spans="1:1" x14ac:dyDescent="0.2">
      <c r="A122" s="3" t="s">
        <v>255</v>
      </c>
    </row>
    <row r="123" spans="1:1" x14ac:dyDescent="0.2">
      <c r="A123" s="3" t="s">
        <v>121</v>
      </c>
    </row>
    <row r="124" spans="1:1" x14ac:dyDescent="0.2">
      <c r="A124" s="3" t="s">
        <v>160</v>
      </c>
    </row>
    <row r="125" spans="1:1" x14ac:dyDescent="0.2">
      <c r="A125" s="3" t="s">
        <v>140</v>
      </c>
    </row>
    <row r="126" spans="1:1" x14ac:dyDescent="0.2">
      <c r="A126" s="3" t="s">
        <v>75</v>
      </c>
    </row>
    <row r="127" spans="1:1" x14ac:dyDescent="0.2">
      <c r="A127" s="3" t="s">
        <v>75</v>
      </c>
    </row>
    <row r="128" spans="1:1" x14ac:dyDescent="0.2">
      <c r="A128" s="3" t="s">
        <v>286</v>
      </c>
    </row>
    <row r="129" spans="1:1" x14ac:dyDescent="0.2">
      <c r="A129" s="3" t="s">
        <v>180</v>
      </c>
    </row>
    <row r="130" spans="1:1" x14ac:dyDescent="0.2">
      <c r="A130" s="3" t="s">
        <v>34</v>
      </c>
    </row>
    <row r="131" spans="1:1" x14ac:dyDescent="0.2">
      <c r="A131" s="3" t="s">
        <v>288</v>
      </c>
    </row>
    <row r="132" spans="1:1" x14ac:dyDescent="0.2">
      <c r="A132" s="3" t="s">
        <v>174</v>
      </c>
    </row>
    <row r="133" spans="1:1" x14ac:dyDescent="0.2">
      <c r="A133" s="3" t="s">
        <v>286</v>
      </c>
    </row>
    <row r="134" spans="1:1" x14ac:dyDescent="0.2">
      <c r="A134" s="3" t="s">
        <v>290</v>
      </c>
    </row>
    <row r="135" spans="1:1" x14ac:dyDescent="0.2">
      <c r="A135" s="3" t="s">
        <v>286</v>
      </c>
    </row>
    <row r="136" spans="1:1" x14ac:dyDescent="0.2">
      <c r="A136" s="3" t="s">
        <v>184</v>
      </c>
    </row>
    <row r="137" spans="1:1" x14ac:dyDescent="0.2">
      <c r="A137" s="3" t="s">
        <v>180</v>
      </c>
    </row>
    <row r="138" spans="1:1" x14ac:dyDescent="0.2">
      <c r="A138" s="3" t="s">
        <v>34</v>
      </c>
    </row>
    <row r="139" spans="1:1" x14ac:dyDescent="0.2">
      <c r="A139" s="3" t="s">
        <v>296</v>
      </c>
    </row>
    <row r="140" spans="1:1" x14ac:dyDescent="0.2">
      <c r="A140" s="3" t="s">
        <v>217</v>
      </c>
    </row>
    <row r="141" spans="1:1" x14ac:dyDescent="0.2">
      <c r="A141" s="3" t="s">
        <v>160</v>
      </c>
    </row>
    <row r="142" spans="1:1" x14ac:dyDescent="0.2">
      <c r="A142" s="3" t="s">
        <v>160</v>
      </c>
    </row>
    <row r="143" spans="1:1" x14ac:dyDescent="0.2">
      <c r="A143" s="3" t="s">
        <v>145</v>
      </c>
    </row>
    <row r="144" spans="1:1" x14ac:dyDescent="0.2">
      <c r="A144" s="3" t="s">
        <v>180</v>
      </c>
    </row>
    <row r="145" spans="1:1" x14ac:dyDescent="0.2">
      <c r="A145" s="3" t="s">
        <v>133</v>
      </c>
    </row>
    <row r="146" spans="1:1" x14ac:dyDescent="0.2">
      <c r="A146" s="3" t="s">
        <v>34</v>
      </c>
    </row>
    <row r="147" spans="1:1" x14ac:dyDescent="0.2">
      <c r="A147" s="3" t="s">
        <v>34</v>
      </c>
    </row>
    <row r="148" spans="1:1" x14ac:dyDescent="0.2">
      <c r="A148" s="3" t="s">
        <v>172</v>
      </c>
    </row>
    <row r="149" spans="1:1" x14ac:dyDescent="0.2">
      <c r="A149" s="3" t="s">
        <v>158</v>
      </c>
    </row>
    <row r="150" spans="1:1" x14ac:dyDescent="0.2">
      <c r="A150" s="3" t="s">
        <v>145</v>
      </c>
    </row>
    <row r="151" spans="1:1" x14ac:dyDescent="0.2">
      <c r="A151" s="3" t="s">
        <v>173</v>
      </c>
    </row>
    <row r="152" spans="1:1" x14ac:dyDescent="0.2">
      <c r="A152" s="3" t="s">
        <v>151</v>
      </c>
    </row>
    <row r="153" spans="1:1" x14ac:dyDescent="0.2">
      <c r="A153" s="3" t="s">
        <v>311</v>
      </c>
    </row>
    <row r="154" spans="1:1" x14ac:dyDescent="0.2">
      <c r="A154" s="3" t="s">
        <v>34</v>
      </c>
    </row>
    <row r="155" spans="1:1" x14ac:dyDescent="0.2">
      <c r="A155" s="3" t="s">
        <v>133</v>
      </c>
    </row>
    <row r="156" spans="1:1" x14ac:dyDescent="0.2">
      <c r="A156" s="3" t="s">
        <v>217</v>
      </c>
    </row>
    <row r="157" spans="1:1" x14ac:dyDescent="0.2">
      <c r="A157" s="3" t="s">
        <v>145</v>
      </c>
    </row>
    <row r="158" spans="1:1" x14ac:dyDescent="0.2">
      <c r="A158" s="3" t="s">
        <v>75</v>
      </c>
    </row>
    <row r="159" spans="1:1" x14ac:dyDescent="0.2">
      <c r="A159" s="3" t="s">
        <v>145</v>
      </c>
    </row>
    <row r="160" spans="1:1" x14ac:dyDescent="0.2">
      <c r="A160" s="3" t="s">
        <v>184</v>
      </c>
    </row>
    <row r="161" spans="1:1" x14ac:dyDescent="0.2">
      <c r="A161" s="3" t="s">
        <v>319</v>
      </c>
    </row>
    <row r="162" spans="1:1" x14ac:dyDescent="0.2">
      <c r="A162" s="3" t="s">
        <v>265</v>
      </c>
    </row>
    <row r="163" spans="1:1" x14ac:dyDescent="0.2">
      <c r="A163" s="3" t="s">
        <v>321</v>
      </c>
    </row>
    <row r="164" spans="1:1" x14ac:dyDescent="0.2">
      <c r="A164" s="3" t="s">
        <v>173</v>
      </c>
    </row>
    <row r="165" spans="1:1" x14ac:dyDescent="0.2">
      <c r="A165" s="3" t="s">
        <v>34</v>
      </c>
    </row>
    <row r="166" spans="1:1" x14ac:dyDescent="0.2">
      <c r="A166" s="3" t="s">
        <v>163</v>
      </c>
    </row>
    <row r="167" spans="1:1" x14ac:dyDescent="0.2">
      <c r="A167" s="3" t="s">
        <v>180</v>
      </c>
    </row>
    <row r="168" spans="1:1" x14ac:dyDescent="0.2">
      <c r="A168" s="3" t="s">
        <v>158</v>
      </c>
    </row>
    <row r="169" spans="1:1" x14ac:dyDescent="0.2">
      <c r="A169" s="3" t="s">
        <v>184</v>
      </c>
    </row>
    <row r="170" spans="1:1" x14ac:dyDescent="0.2">
      <c r="A170" s="3" t="s">
        <v>34</v>
      </c>
    </row>
    <row r="171" spans="1:1" x14ac:dyDescent="0.2">
      <c r="A171" s="3" t="s">
        <v>180</v>
      </c>
    </row>
    <row r="172" spans="1:1" x14ac:dyDescent="0.2">
      <c r="A172" s="3" t="s">
        <v>286</v>
      </c>
    </row>
    <row r="173" spans="1:1" x14ac:dyDescent="0.2">
      <c r="A173" s="3" t="s">
        <v>328</v>
      </c>
    </row>
    <row r="174" spans="1:1" x14ac:dyDescent="0.2">
      <c r="A174" s="4"/>
    </row>
    <row r="175" spans="1:1" x14ac:dyDescent="0.2">
      <c r="A175" s="3" t="s">
        <v>286</v>
      </c>
    </row>
    <row r="176" spans="1:1" x14ac:dyDescent="0.2">
      <c r="A176" s="3" t="s">
        <v>332</v>
      </c>
    </row>
    <row r="177" spans="1:1" x14ac:dyDescent="0.2">
      <c r="A177" s="3" t="s">
        <v>151</v>
      </c>
    </row>
    <row r="178" spans="1:1" x14ac:dyDescent="0.2">
      <c r="A178" s="3" t="s">
        <v>34</v>
      </c>
    </row>
    <row r="179" spans="1:1" x14ac:dyDescent="0.2">
      <c r="A179" s="3" t="s">
        <v>273</v>
      </c>
    </row>
    <row r="180" spans="1:1" x14ac:dyDescent="0.2">
      <c r="A180" s="3" t="s">
        <v>151</v>
      </c>
    </row>
    <row r="181" spans="1:1" x14ac:dyDescent="0.2">
      <c r="A181" s="3" t="s">
        <v>205</v>
      </c>
    </row>
    <row r="182" spans="1:1" x14ac:dyDescent="0.2">
      <c r="A182" s="3" t="s">
        <v>180</v>
      </c>
    </row>
    <row r="183" spans="1:1" x14ac:dyDescent="0.2">
      <c r="A183" s="4"/>
    </row>
    <row r="184" spans="1:1" x14ac:dyDescent="0.2">
      <c r="A184" s="3" t="s">
        <v>273</v>
      </c>
    </row>
    <row r="185" spans="1:1" x14ac:dyDescent="0.2">
      <c r="A185" s="3" t="s">
        <v>173</v>
      </c>
    </row>
    <row r="186" spans="1:1" x14ac:dyDescent="0.2">
      <c r="A186" s="3" t="s">
        <v>184</v>
      </c>
    </row>
    <row r="187" spans="1:1" x14ac:dyDescent="0.2">
      <c r="A187" s="3" t="s">
        <v>158</v>
      </c>
    </row>
    <row r="188" spans="1:1" x14ac:dyDescent="0.2">
      <c r="A188" s="3" t="s">
        <v>34</v>
      </c>
    </row>
    <row r="189" spans="1:1" x14ac:dyDescent="0.2">
      <c r="A189" s="3" t="s">
        <v>342</v>
      </c>
    </row>
    <row r="190" spans="1:1" x14ac:dyDescent="0.2">
      <c r="A190" s="3" t="s">
        <v>34</v>
      </c>
    </row>
    <row r="191" spans="1:1" x14ac:dyDescent="0.2">
      <c r="A191" s="3" t="s">
        <v>217</v>
      </c>
    </row>
    <row r="192" spans="1:1" x14ac:dyDescent="0.2">
      <c r="A192" s="3" t="s">
        <v>34</v>
      </c>
    </row>
    <row r="193" spans="1:1" x14ac:dyDescent="0.2">
      <c r="A193" s="3" t="s">
        <v>121</v>
      </c>
    </row>
    <row r="194" spans="1:1" x14ac:dyDescent="0.2">
      <c r="A194" s="3" t="s">
        <v>332</v>
      </c>
    </row>
    <row r="195" spans="1:1" x14ac:dyDescent="0.2">
      <c r="A195" s="3" t="s">
        <v>34</v>
      </c>
    </row>
    <row r="196" spans="1:1" x14ac:dyDescent="0.2">
      <c r="A196" s="3" t="s">
        <v>221</v>
      </c>
    </row>
    <row r="197" spans="1:1" x14ac:dyDescent="0.2">
      <c r="A197" s="3" t="s">
        <v>110</v>
      </c>
    </row>
    <row r="198" spans="1:1" x14ac:dyDescent="0.2">
      <c r="A198" s="3" t="s">
        <v>350</v>
      </c>
    </row>
    <row r="199" spans="1:1" x14ac:dyDescent="0.2">
      <c r="A199" s="3" t="s">
        <v>34</v>
      </c>
    </row>
    <row r="200" spans="1:1" x14ac:dyDescent="0.2">
      <c r="A200" s="3" t="s">
        <v>99</v>
      </c>
    </row>
    <row r="201" spans="1:1" x14ac:dyDescent="0.2">
      <c r="A201" s="3" t="s">
        <v>151</v>
      </c>
    </row>
    <row r="202" spans="1:1" x14ac:dyDescent="0.2">
      <c r="A202" s="3" t="s">
        <v>180</v>
      </c>
    </row>
    <row r="203" spans="1:1" x14ac:dyDescent="0.2">
      <c r="A203" s="3" t="s">
        <v>180</v>
      </c>
    </row>
    <row r="204" spans="1:1" x14ac:dyDescent="0.2">
      <c r="A204" s="3" t="s">
        <v>121</v>
      </c>
    </row>
    <row r="205" spans="1:1" x14ac:dyDescent="0.2">
      <c r="A205" s="3" t="s">
        <v>158</v>
      </c>
    </row>
    <row r="206" spans="1:1" x14ac:dyDescent="0.2">
      <c r="A206" s="3" t="s">
        <v>34</v>
      </c>
    </row>
    <row r="207" spans="1:1" x14ac:dyDescent="0.2">
      <c r="A207" s="3" t="s">
        <v>356</v>
      </c>
    </row>
    <row r="208" spans="1:1" x14ac:dyDescent="0.2">
      <c r="A208" s="3" t="s">
        <v>215</v>
      </c>
    </row>
    <row r="209" spans="1:1" x14ac:dyDescent="0.2">
      <c r="A209" s="3" t="s">
        <v>180</v>
      </c>
    </row>
    <row r="210" spans="1:1" x14ac:dyDescent="0.2">
      <c r="A210" s="3" t="s">
        <v>357</v>
      </c>
    </row>
    <row r="211" spans="1:1" x14ac:dyDescent="0.2">
      <c r="A211" s="3" t="s">
        <v>151</v>
      </c>
    </row>
    <row r="212" spans="1:1" x14ac:dyDescent="0.2">
      <c r="A212" s="3" t="s">
        <v>34</v>
      </c>
    </row>
    <row r="213" spans="1:1" x14ac:dyDescent="0.2">
      <c r="A213" s="3" t="s">
        <v>233</v>
      </c>
    </row>
    <row r="214" spans="1:1" x14ac:dyDescent="0.2">
      <c r="A214" s="3" t="s">
        <v>34</v>
      </c>
    </row>
    <row r="215" spans="1:1" x14ac:dyDescent="0.2">
      <c r="A215" s="3" t="s">
        <v>99</v>
      </c>
    </row>
    <row r="216" spans="1:1" x14ac:dyDescent="0.2">
      <c r="A216" s="3" t="s">
        <v>226</v>
      </c>
    </row>
    <row r="217" spans="1:1" x14ac:dyDescent="0.2">
      <c r="A217" s="3" t="s">
        <v>265</v>
      </c>
    </row>
    <row r="218" spans="1:1" x14ac:dyDescent="0.2">
      <c r="A218" s="3" t="s">
        <v>360</v>
      </c>
    </row>
    <row r="219" spans="1:1" x14ac:dyDescent="0.2">
      <c r="A219" s="3" t="s">
        <v>34</v>
      </c>
    </row>
    <row r="220" spans="1:1" x14ac:dyDescent="0.2">
      <c r="A220" s="3" t="s">
        <v>362</v>
      </c>
    </row>
    <row r="221" spans="1:1" x14ac:dyDescent="0.2">
      <c r="A221" s="3" t="s">
        <v>332</v>
      </c>
    </row>
    <row r="222" spans="1:1" x14ac:dyDescent="0.2">
      <c r="A222" s="4"/>
    </row>
    <row r="223" spans="1:1" x14ac:dyDescent="0.2">
      <c r="A223" s="3" t="s">
        <v>145</v>
      </c>
    </row>
    <row r="224" spans="1:1" x14ac:dyDescent="0.2">
      <c r="A224" s="4"/>
    </row>
    <row r="225" spans="1:1" x14ac:dyDescent="0.2">
      <c r="A225" s="3" t="s">
        <v>110</v>
      </c>
    </row>
    <row r="226" spans="1:1" x14ac:dyDescent="0.2">
      <c r="A226" s="3" t="s">
        <v>356</v>
      </c>
    </row>
    <row r="227" spans="1:1" x14ac:dyDescent="0.2">
      <c r="A227" s="3" t="s">
        <v>286</v>
      </c>
    </row>
    <row r="228" spans="1:1" x14ac:dyDescent="0.2">
      <c r="A228" s="3" t="s">
        <v>365</v>
      </c>
    </row>
    <row r="229" spans="1:1" x14ac:dyDescent="0.2">
      <c r="A229" s="3" t="s">
        <v>173</v>
      </c>
    </row>
    <row r="230" spans="1:1" x14ac:dyDescent="0.2">
      <c r="A230" s="3" t="s">
        <v>34</v>
      </c>
    </row>
    <row r="231" spans="1:1" x14ac:dyDescent="0.2">
      <c r="A231" s="3" t="s">
        <v>366</v>
      </c>
    </row>
    <row r="232" spans="1:1" x14ac:dyDescent="0.2">
      <c r="A232" s="3" t="s">
        <v>75</v>
      </c>
    </row>
    <row r="233" spans="1:1" x14ac:dyDescent="0.2">
      <c r="A233" s="3" t="s">
        <v>273</v>
      </c>
    </row>
    <row r="234" spans="1:1" x14ac:dyDescent="0.2">
      <c r="A234" s="3" t="s">
        <v>215</v>
      </c>
    </row>
    <row r="235" spans="1:1" x14ac:dyDescent="0.2">
      <c r="A235" s="3" t="s">
        <v>133</v>
      </c>
    </row>
    <row r="236" spans="1:1" x14ac:dyDescent="0.2">
      <c r="A236" s="3" t="s">
        <v>221</v>
      </c>
    </row>
    <row r="237" spans="1:1" x14ac:dyDescent="0.2">
      <c r="A237" s="3" t="s">
        <v>34</v>
      </c>
    </row>
    <row r="238" spans="1:1" x14ac:dyDescent="0.2">
      <c r="A238" s="3" t="s">
        <v>151</v>
      </c>
    </row>
    <row r="239" spans="1:1" x14ac:dyDescent="0.2">
      <c r="A239" s="3" t="s">
        <v>180</v>
      </c>
    </row>
    <row r="240" spans="1:1" x14ac:dyDescent="0.2">
      <c r="A240" s="3" t="s">
        <v>75</v>
      </c>
    </row>
    <row r="241" spans="1:1" x14ac:dyDescent="0.2">
      <c r="A241" s="3" t="s">
        <v>180</v>
      </c>
    </row>
    <row r="242" spans="1:1" x14ac:dyDescent="0.2">
      <c r="A242" s="3" t="s">
        <v>158</v>
      </c>
    </row>
    <row r="243" spans="1:1" x14ac:dyDescent="0.2">
      <c r="A243" s="3" t="s">
        <v>375</v>
      </c>
    </row>
    <row r="244" spans="1:1" x14ac:dyDescent="0.2">
      <c r="A244" s="3" t="s">
        <v>133</v>
      </c>
    </row>
    <row r="245" spans="1:1" x14ac:dyDescent="0.2">
      <c r="A245" s="3" t="s">
        <v>180</v>
      </c>
    </row>
    <row r="246" spans="1:1" x14ac:dyDescent="0.2">
      <c r="A246" s="3" t="s">
        <v>140</v>
      </c>
    </row>
    <row r="247" spans="1:1" x14ac:dyDescent="0.2">
      <c r="A247" s="3" t="s">
        <v>381</v>
      </c>
    </row>
    <row r="248" spans="1:1" x14ac:dyDescent="0.2">
      <c r="A248" s="3" t="s">
        <v>296</v>
      </c>
    </row>
    <row r="249" spans="1:1" x14ac:dyDescent="0.2">
      <c r="A249" s="3" t="s">
        <v>180</v>
      </c>
    </row>
    <row r="250" spans="1:1" x14ac:dyDescent="0.2">
      <c r="A250" s="3" t="s">
        <v>215</v>
      </c>
    </row>
    <row r="251" spans="1:1" x14ac:dyDescent="0.2">
      <c r="A251" s="3" t="s">
        <v>233</v>
      </c>
    </row>
    <row r="252" spans="1:1" x14ac:dyDescent="0.2">
      <c r="A252" s="3" t="s">
        <v>384</v>
      </c>
    </row>
    <row r="253" spans="1:1" x14ac:dyDescent="0.2">
      <c r="A253" s="3" t="s">
        <v>245</v>
      </c>
    </row>
    <row r="254" spans="1:1" x14ac:dyDescent="0.2">
      <c r="A254" s="3" t="s">
        <v>34</v>
      </c>
    </row>
    <row r="255" spans="1:1" x14ac:dyDescent="0.2">
      <c r="A255" s="3" t="s">
        <v>145</v>
      </c>
    </row>
    <row r="256" spans="1:1" x14ac:dyDescent="0.2">
      <c r="A256" s="3" t="s">
        <v>180</v>
      </c>
    </row>
    <row r="257" spans="1:1" x14ac:dyDescent="0.2">
      <c r="A257" s="3" t="s">
        <v>388</v>
      </c>
    </row>
    <row r="258" spans="1:1" x14ac:dyDescent="0.2">
      <c r="A258" s="3" t="s">
        <v>389</v>
      </c>
    </row>
    <row r="259" spans="1:1" x14ac:dyDescent="0.2">
      <c r="A259" s="3" t="s">
        <v>158</v>
      </c>
    </row>
    <row r="260" spans="1:1" x14ac:dyDescent="0.2">
      <c r="A260" s="3" t="s">
        <v>34</v>
      </c>
    </row>
    <row r="261" spans="1:1" x14ac:dyDescent="0.2">
      <c r="A261" s="3" t="s">
        <v>168</v>
      </c>
    </row>
    <row r="262" spans="1:1" x14ac:dyDescent="0.2">
      <c r="A262" s="3" t="s">
        <v>332</v>
      </c>
    </row>
    <row r="263" spans="1:1" x14ac:dyDescent="0.2">
      <c r="A263" s="3" t="s">
        <v>265</v>
      </c>
    </row>
    <row r="264" spans="1:1" x14ac:dyDescent="0.2">
      <c r="A264" s="3" t="s">
        <v>75</v>
      </c>
    </row>
    <row r="265" spans="1:1" x14ac:dyDescent="0.2">
      <c r="A265" s="3" t="s">
        <v>265</v>
      </c>
    </row>
    <row r="266" spans="1:1" x14ac:dyDescent="0.2">
      <c r="A266" s="3" t="s">
        <v>365</v>
      </c>
    </row>
    <row r="267" spans="1:1" x14ac:dyDescent="0.2">
      <c r="A267" s="3" t="s">
        <v>34</v>
      </c>
    </row>
    <row r="268" spans="1:1" x14ac:dyDescent="0.2">
      <c r="A268" s="3" t="s">
        <v>255</v>
      </c>
    </row>
    <row r="269" spans="1:1" x14ac:dyDescent="0.2">
      <c r="A269" s="3" t="s">
        <v>34</v>
      </c>
    </row>
    <row r="270" spans="1:1" x14ac:dyDescent="0.2">
      <c r="A270" s="3" t="s">
        <v>273</v>
      </c>
    </row>
    <row r="271" spans="1:1" x14ac:dyDescent="0.2">
      <c r="A271" s="3" t="s">
        <v>34</v>
      </c>
    </row>
    <row r="272" spans="1:1" x14ac:dyDescent="0.2">
      <c r="A272" s="3" t="s">
        <v>34</v>
      </c>
    </row>
    <row r="273" spans="1:1" x14ac:dyDescent="0.2">
      <c r="A273" s="3" t="s">
        <v>121</v>
      </c>
    </row>
    <row r="274" spans="1:1" x14ac:dyDescent="0.2">
      <c r="A274" s="3" t="s">
        <v>172</v>
      </c>
    </row>
    <row r="275" spans="1:1" x14ac:dyDescent="0.2">
      <c r="A275" s="3" t="s">
        <v>399</v>
      </c>
    </row>
    <row r="276" spans="1:1" x14ac:dyDescent="0.2">
      <c r="A276" s="3" t="s">
        <v>296</v>
      </c>
    </row>
    <row r="277" spans="1:1" x14ac:dyDescent="0.2">
      <c r="A277" s="3" t="s">
        <v>110</v>
      </c>
    </row>
    <row r="278" spans="1:1" x14ac:dyDescent="0.2">
      <c r="A278" s="3" t="s">
        <v>145</v>
      </c>
    </row>
    <row r="279" spans="1:1" x14ac:dyDescent="0.2">
      <c r="A279" s="3" t="s">
        <v>158</v>
      </c>
    </row>
    <row r="280" spans="1:1" x14ac:dyDescent="0.2">
      <c r="A280" s="3" t="s">
        <v>265</v>
      </c>
    </row>
    <row r="281" spans="1:1" x14ac:dyDescent="0.2">
      <c r="A281" s="3" t="s">
        <v>140</v>
      </c>
    </row>
    <row r="282" spans="1:1" x14ac:dyDescent="0.2">
      <c r="A282" s="3" t="s">
        <v>34</v>
      </c>
    </row>
    <row r="283" spans="1:1" x14ac:dyDescent="0.2">
      <c r="A283" s="3" t="s">
        <v>75</v>
      </c>
    </row>
    <row r="284" spans="1:1" x14ac:dyDescent="0.2">
      <c r="A284" s="3" t="s">
        <v>296</v>
      </c>
    </row>
    <row r="285" spans="1:1" x14ac:dyDescent="0.2">
      <c r="A285" s="3" t="s">
        <v>180</v>
      </c>
    </row>
    <row r="286" spans="1:1" x14ac:dyDescent="0.2">
      <c r="A286" s="3" t="s">
        <v>273</v>
      </c>
    </row>
    <row r="287" spans="1:1" x14ac:dyDescent="0.2">
      <c r="A287" s="3" t="s">
        <v>184</v>
      </c>
    </row>
    <row r="288" spans="1:1" x14ac:dyDescent="0.2">
      <c r="A288" s="3" t="s">
        <v>405</v>
      </c>
    </row>
    <row r="289" spans="1:1" x14ac:dyDescent="0.2">
      <c r="A289" s="3" t="s">
        <v>184</v>
      </c>
    </row>
    <row r="290" spans="1:1" x14ac:dyDescent="0.2">
      <c r="A290" s="3" t="s">
        <v>180</v>
      </c>
    </row>
    <row r="291" spans="1:1" x14ac:dyDescent="0.2">
      <c r="A291" s="3" t="s">
        <v>75</v>
      </c>
    </row>
    <row r="292" spans="1:1" x14ac:dyDescent="0.2">
      <c r="A292" s="3" t="s">
        <v>273</v>
      </c>
    </row>
    <row r="293" spans="1:1" x14ac:dyDescent="0.2">
      <c r="A293" s="3" t="s">
        <v>255</v>
      </c>
    </row>
    <row r="294" spans="1:1" x14ac:dyDescent="0.2">
      <c r="A294" s="3" t="s">
        <v>217</v>
      </c>
    </row>
    <row r="295" spans="1:1" x14ac:dyDescent="0.2">
      <c r="A295" s="3" t="s">
        <v>34</v>
      </c>
    </row>
    <row r="296" spans="1:1" x14ac:dyDescent="0.2">
      <c r="A296" s="3" t="s">
        <v>121</v>
      </c>
    </row>
    <row r="297" spans="1:1" x14ac:dyDescent="0.2">
      <c r="A297" s="3" t="s">
        <v>151</v>
      </c>
    </row>
    <row r="298" spans="1:1" x14ac:dyDescent="0.2">
      <c r="A298" s="3" t="s">
        <v>184</v>
      </c>
    </row>
    <row r="299" spans="1:1" x14ac:dyDescent="0.2">
      <c r="A299" s="3" t="s">
        <v>133</v>
      </c>
    </row>
    <row r="300" spans="1:1" x14ac:dyDescent="0.2">
      <c r="A300" s="3" t="s">
        <v>168</v>
      </c>
    </row>
    <row r="301" spans="1:1" x14ac:dyDescent="0.2">
      <c r="A301" s="3" t="s">
        <v>151</v>
      </c>
    </row>
    <row r="302" spans="1:1" x14ac:dyDescent="0.2">
      <c r="A302" s="3" t="s">
        <v>265</v>
      </c>
    </row>
    <row r="303" spans="1:1" x14ac:dyDescent="0.2">
      <c r="A303" s="3" t="s">
        <v>53</v>
      </c>
    </row>
    <row r="304" spans="1:1" x14ac:dyDescent="0.2">
      <c r="A304" s="3" t="s">
        <v>168</v>
      </c>
    </row>
    <row r="305" spans="1:1" x14ac:dyDescent="0.2">
      <c r="A305" s="3" t="s">
        <v>195</v>
      </c>
    </row>
    <row r="306" spans="1:1" x14ac:dyDescent="0.2">
      <c r="A306" s="3" t="s">
        <v>221</v>
      </c>
    </row>
    <row r="307" spans="1:1" x14ac:dyDescent="0.2">
      <c r="A307" s="3" t="s">
        <v>180</v>
      </c>
    </row>
    <row r="308" spans="1:1" x14ac:dyDescent="0.2">
      <c r="A308" s="3" t="s">
        <v>205</v>
      </c>
    </row>
  </sheetData>
  <autoFilter ref="A1:A308"/>
  <pageMargins left="0.7" right="0.7" top="0.75" bottom="0.75" header="0.3" footer="0.3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8"/>
  <sheetViews>
    <sheetView topLeftCell="B12" zoomScaleNormal="100" workbookViewId="0">
      <selection activeCell="D33" sqref="D33"/>
    </sheetView>
  </sheetViews>
  <sheetFormatPr baseColWidth="10" defaultRowHeight="12.75" x14ac:dyDescent="0.2"/>
  <cols>
    <col min="1" max="1" width="80.5703125" style="4" bestFit="1" customWidth="1"/>
    <col min="3" max="3" width="44.42578125" bestFit="1" customWidth="1"/>
    <col min="4" max="4" width="109.5703125" bestFit="1" customWidth="1"/>
  </cols>
  <sheetData>
    <row r="1" spans="1:4" x14ac:dyDescent="0.2">
      <c r="A1" s="4" t="s">
        <v>464</v>
      </c>
    </row>
    <row r="2" spans="1:4" x14ac:dyDescent="0.2">
      <c r="A2" s="3" t="s">
        <v>13</v>
      </c>
      <c r="C2" s="31" t="s">
        <v>432</v>
      </c>
      <c r="D2" s="4" t="s">
        <v>491</v>
      </c>
    </row>
    <row r="3" spans="1:4" x14ac:dyDescent="0.2">
      <c r="A3" s="3" t="s">
        <v>35</v>
      </c>
      <c r="C3" s="4" t="s">
        <v>54</v>
      </c>
      <c r="D3" s="32">
        <v>36</v>
      </c>
    </row>
    <row r="4" spans="1:4" x14ac:dyDescent="0.2">
      <c r="A4" s="3" t="s">
        <v>54</v>
      </c>
      <c r="C4" s="4" t="s">
        <v>178</v>
      </c>
      <c r="D4" s="32">
        <v>6</v>
      </c>
    </row>
    <row r="5" spans="1:4" x14ac:dyDescent="0.2">
      <c r="A5" s="3" t="s">
        <v>54</v>
      </c>
      <c r="C5" s="4" t="s">
        <v>162</v>
      </c>
      <c r="D5" s="32">
        <v>25</v>
      </c>
    </row>
    <row r="6" spans="1:4" x14ac:dyDescent="0.2">
      <c r="A6" s="3" t="s">
        <v>76</v>
      </c>
      <c r="C6" s="4" t="s">
        <v>122</v>
      </c>
      <c r="D6" s="32">
        <v>28</v>
      </c>
    </row>
    <row r="7" spans="1:4" x14ac:dyDescent="0.2">
      <c r="A7" s="3" t="s">
        <v>82</v>
      </c>
      <c r="C7" s="4" t="s">
        <v>104</v>
      </c>
      <c r="D7" s="32">
        <v>11</v>
      </c>
    </row>
    <row r="8" spans="1:4" x14ac:dyDescent="0.2">
      <c r="A8" s="3" t="s">
        <v>82</v>
      </c>
      <c r="C8" s="4" t="s">
        <v>76</v>
      </c>
      <c r="D8" s="32">
        <v>11</v>
      </c>
    </row>
    <row r="9" spans="1:4" x14ac:dyDescent="0.2">
      <c r="A9" s="3" t="s">
        <v>76</v>
      </c>
      <c r="C9" s="4" t="s">
        <v>35</v>
      </c>
      <c r="D9" s="32">
        <v>28</v>
      </c>
    </row>
    <row r="10" spans="1:4" x14ac:dyDescent="0.2">
      <c r="A10" s="3" t="s">
        <v>35</v>
      </c>
      <c r="C10" s="4" t="s">
        <v>82</v>
      </c>
      <c r="D10" s="32">
        <v>157</v>
      </c>
    </row>
    <row r="11" spans="1:4" x14ac:dyDescent="0.2">
      <c r="A11" s="3" t="s">
        <v>104</v>
      </c>
      <c r="C11" s="4" t="s">
        <v>433</v>
      </c>
      <c r="D11" s="32"/>
    </row>
    <row r="12" spans="1:4" x14ac:dyDescent="0.2">
      <c r="A12" s="3" t="s">
        <v>35</v>
      </c>
      <c r="C12" s="4" t="s">
        <v>434</v>
      </c>
      <c r="D12" s="32">
        <v>302</v>
      </c>
    </row>
    <row r="13" spans="1:4" x14ac:dyDescent="0.2">
      <c r="A13" s="3" t="s">
        <v>54</v>
      </c>
    </row>
    <row r="14" spans="1:4" x14ac:dyDescent="0.2">
      <c r="A14" s="3" t="s">
        <v>35</v>
      </c>
    </row>
    <row r="15" spans="1:4" x14ac:dyDescent="0.2">
      <c r="A15" s="3" t="s">
        <v>122</v>
      </c>
    </row>
    <row r="16" spans="1:4" x14ac:dyDescent="0.2">
      <c r="A16" s="3" t="s">
        <v>82</v>
      </c>
    </row>
    <row r="17" spans="1:1" x14ac:dyDescent="0.2">
      <c r="A17" s="3" t="s">
        <v>54</v>
      </c>
    </row>
    <row r="18" spans="1:1" x14ac:dyDescent="0.2">
      <c r="A18" s="3" t="s">
        <v>82</v>
      </c>
    </row>
    <row r="19" spans="1:1" x14ac:dyDescent="0.2">
      <c r="A19" s="3" t="s">
        <v>82</v>
      </c>
    </row>
    <row r="20" spans="1:1" x14ac:dyDescent="0.2">
      <c r="A20" s="3" t="s">
        <v>82</v>
      </c>
    </row>
    <row r="21" spans="1:1" x14ac:dyDescent="0.2">
      <c r="A21" s="3" t="s">
        <v>76</v>
      </c>
    </row>
    <row r="22" spans="1:1" x14ac:dyDescent="0.2">
      <c r="A22" s="3" t="s">
        <v>76</v>
      </c>
    </row>
    <row r="23" spans="1:1" x14ac:dyDescent="0.2">
      <c r="A23" s="3" t="s">
        <v>82</v>
      </c>
    </row>
    <row r="24" spans="1:1" x14ac:dyDescent="0.2">
      <c r="A24" s="3" t="s">
        <v>82</v>
      </c>
    </row>
    <row r="25" spans="1:1" x14ac:dyDescent="0.2">
      <c r="A25" s="3" t="s">
        <v>82</v>
      </c>
    </row>
    <row r="26" spans="1:1" x14ac:dyDescent="0.2">
      <c r="A26" s="3" t="s">
        <v>54</v>
      </c>
    </row>
    <row r="27" spans="1:1" x14ac:dyDescent="0.2">
      <c r="A27" s="3" t="s">
        <v>82</v>
      </c>
    </row>
    <row r="28" spans="1:1" x14ac:dyDescent="0.2">
      <c r="A28" s="3" t="s">
        <v>122</v>
      </c>
    </row>
    <row r="29" spans="1:1" x14ac:dyDescent="0.2">
      <c r="A29" s="3" t="s">
        <v>82</v>
      </c>
    </row>
    <row r="30" spans="1:1" x14ac:dyDescent="0.2">
      <c r="A30" s="3" t="s">
        <v>82</v>
      </c>
    </row>
    <row r="31" spans="1:1" x14ac:dyDescent="0.2">
      <c r="A31" s="3" t="s">
        <v>122</v>
      </c>
    </row>
    <row r="32" spans="1:1" x14ac:dyDescent="0.2">
      <c r="A32" s="3" t="s">
        <v>82</v>
      </c>
    </row>
    <row r="33" spans="1:1" x14ac:dyDescent="0.2">
      <c r="A33" s="3" t="s">
        <v>162</v>
      </c>
    </row>
    <row r="34" spans="1:1" x14ac:dyDescent="0.2">
      <c r="A34" s="3" t="s">
        <v>54</v>
      </c>
    </row>
    <row r="35" spans="1:1" x14ac:dyDescent="0.2">
      <c r="A35" s="3" t="s">
        <v>82</v>
      </c>
    </row>
    <row r="36" spans="1:1" x14ac:dyDescent="0.2">
      <c r="A36" s="3" t="s">
        <v>122</v>
      </c>
    </row>
    <row r="37" spans="1:1" x14ac:dyDescent="0.2">
      <c r="A37" s="3" t="s">
        <v>122</v>
      </c>
    </row>
    <row r="38" spans="1:1" x14ac:dyDescent="0.2">
      <c r="A38" s="3" t="s">
        <v>82</v>
      </c>
    </row>
    <row r="39" spans="1:1" x14ac:dyDescent="0.2">
      <c r="A39" s="3" t="s">
        <v>82</v>
      </c>
    </row>
    <row r="40" spans="1:1" x14ac:dyDescent="0.2">
      <c r="A40" s="3" t="s">
        <v>178</v>
      </c>
    </row>
    <row r="41" spans="1:1" x14ac:dyDescent="0.2">
      <c r="A41" s="3" t="s">
        <v>82</v>
      </c>
    </row>
    <row r="42" spans="1:1" x14ac:dyDescent="0.2">
      <c r="A42" s="3" t="s">
        <v>82</v>
      </c>
    </row>
    <row r="43" spans="1:1" x14ac:dyDescent="0.2">
      <c r="A43" s="3" t="s">
        <v>35</v>
      </c>
    </row>
    <row r="44" spans="1:1" x14ac:dyDescent="0.2">
      <c r="A44" s="3" t="s">
        <v>82</v>
      </c>
    </row>
    <row r="45" spans="1:1" x14ac:dyDescent="0.2">
      <c r="A45" s="3" t="s">
        <v>82</v>
      </c>
    </row>
    <row r="46" spans="1:1" x14ac:dyDescent="0.2">
      <c r="A46" s="3" t="s">
        <v>35</v>
      </c>
    </row>
    <row r="47" spans="1:1" x14ac:dyDescent="0.2">
      <c r="A47" s="3" t="s">
        <v>82</v>
      </c>
    </row>
    <row r="48" spans="1:1" x14ac:dyDescent="0.2">
      <c r="A48" s="3" t="s">
        <v>82</v>
      </c>
    </row>
    <row r="49" spans="1:1" x14ac:dyDescent="0.2">
      <c r="A49" s="3" t="s">
        <v>122</v>
      </c>
    </row>
    <row r="50" spans="1:1" x14ac:dyDescent="0.2">
      <c r="A50" s="3" t="s">
        <v>122</v>
      </c>
    </row>
    <row r="51" spans="1:1" x14ac:dyDescent="0.2">
      <c r="A51" s="3" t="s">
        <v>82</v>
      </c>
    </row>
    <row r="52" spans="1:1" x14ac:dyDescent="0.2">
      <c r="A52" s="3" t="s">
        <v>122</v>
      </c>
    </row>
    <row r="53" spans="1:1" x14ac:dyDescent="0.2">
      <c r="A53" s="3" t="s">
        <v>82</v>
      </c>
    </row>
    <row r="54" spans="1:1" x14ac:dyDescent="0.2">
      <c r="A54" s="3" t="s">
        <v>82</v>
      </c>
    </row>
    <row r="55" spans="1:1" x14ac:dyDescent="0.2">
      <c r="A55" s="3" t="s">
        <v>82</v>
      </c>
    </row>
    <row r="56" spans="1:1" x14ac:dyDescent="0.2">
      <c r="A56" s="3" t="s">
        <v>162</v>
      </c>
    </row>
    <row r="57" spans="1:1" x14ac:dyDescent="0.2">
      <c r="A57" s="3" t="s">
        <v>82</v>
      </c>
    </row>
    <row r="58" spans="1:1" x14ac:dyDescent="0.2">
      <c r="A58" s="3" t="s">
        <v>54</v>
      </c>
    </row>
    <row r="59" spans="1:1" x14ac:dyDescent="0.2">
      <c r="A59" s="3" t="s">
        <v>162</v>
      </c>
    </row>
    <row r="60" spans="1:1" x14ac:dyDescent="0.2">
      <c r="A60" s="3" t="s">
        <v>54</v>
      </c>
    </row>
    <row r="61" spans="1:1" x14ac:dyDescent="0.2">
      <c r="A61" s="3" t="s">
        <v>54</v>
      </c>
    </row>
    <row r="62" spans="1:1" x14ac:dyDescent="0.2">
      <c r="A62" s="3" t="s">
        <v>82</v>
      </c>
    </row>
    <row r="63" spans="1:1" x14ac:dyDescent="0.2">
      <c r="A63" s="3" t="s">
        <v>122</v>
      </c>
    </row>
    <row r="64" spans="1:1" x14ac:dyDescent="0.2">
      <c r="A64" s="3" t="s">
        <v>76</v>
      </c>
    </row>
    <row r="65" spans="1:1" x14ac:dyDescent="0.2">
      <c r="A65" s="3" t="s">
        <v>35</v>
      </c>
    </row>
    <row r="66" spans="1:1" x14ac:dyDescent="0.2">
      <c r="A66" s="3" t="s">
        <v>122</v>
      </c>
    </row>
    <row r="67" spans="1:1" x14ac:dyDescent="0.2">
      <c r="A67" s="3" t="s">
        <v>122</v>
      </c>
    </row>
    <row r="69" spans="1:1" x14ac:dyDescent="0.2">
      <c r="A69" s="3" t="s">
        <v>162</v>
      </c>
    </row>
    <row r="70" spans="1:1" x14ac:dyDescent="0.2">
      <c r="A70" s="3" t="s">
        <v>82</v>
      </c>
    </row>
    <row r="71" spans="1:1" x14ac:dyDescent="0.2">
      <c r="A71" s="3" t="s">
        <v>82</v>
      </c>
    </row>
    <row r="72" spans="1:1" x14ac:dyDescent="0.2">
      <c r="A72" s="3" t="s">
        <v>162</v>
      </c>
    </row>
    <row r="73" spans="1:1" x14ac:dyDescent="0.2">
      <c r="A73" s="3" t="s">
        <v>162</v>
      </c>
    </row>
    <row r="74" spans="1:1" x14ac:dyDescent="0.2">
      <c r="A74" s="3" t="s">
        <v>82</v>
      </c>
    </row>
    <row r="75" spans="1:1" x14ac:dyDescent="0.2">
      <c r="A75" s="3" t="s">
        <v>82</v>
      </c>
    </row>
    <row r="76" spans="1:1" x14ac:dyDescent="0.2">
      <c r="A76" s="3" t="s">
        <v>82</v>
      </c>
    </row>
    <row r="77" spans="1:1" x14ac:dyDescent="0.2">
      <c r="A77" s="3" t="s">
        <v>82</v>
      </c>
    </row>
    <row r="78" spans="1:1" x14ac:dyDescent="0.2">
      <c r="A78" s="3" t="s">
        <v>35</v>
      </c>
    </row>
    <row r="79" spans="1:1" x14ac:dyDescent="0.2">
      <c r="A79" s="3" t="s">
        <v>54</v>
      </c>
    </row>
    <row r="80" spans="1:1" x14ac:dyDescent="0.2">
      <c r="A80" s="3" t="s">
        <v>54</v>
      </c>
    </row>
    <row r="81" spans="1:1" x14ac:dyDescent="0.2">
      <c r="A81" s="3" t="s">
        <v>122</v>
      </c>
    </row>
    <row r="82" spans="1:1" x14ac:dyDescent="0.2">
      <c r="A82" s="3" t="s">
        <v>82</v>
      </c>
    </row>
    <row r="83" spans="1:1" x14ac:dyDescent="0.2">
      <c r="A83" s="3" t="s">
        <v>82</v>
      </c>
    </row>
    <row r="84" spans="1:1" x14ac:dyDescent="0.2">
      <c r="A84" s="3" t="s">
        <v>82</v>
      </c>
    </row>
    <row r="85" spans="1:1" x14ac:dyDescent="0.2">
      <c r="A85" s="3" t="s">
        <v>76</v>
      </c>
    </row>
    <row r="86" spans="1:1" x14ac:dyDescent="0.2">
      <c r="A86" s="3" t="s">
        <v>54</v>
      </c>
    </row>
    <row r="87" spans="1:1" x14ac:dyDescent="0.2">
      <c r="A87" s="3" t="s">
        <v>104</v>
      </c>
    </row>
    <row r="88" spans="1:1" x14ac:dyDescent="0.2">
      <c r="A88" s="3" t="s">
        <v>82</v>
      </c>
    </row>
    <row r="90" spans="1:1" x14ac:dyDescent="0.2">
      <c r="A90" s="3" t="s">
        <v>82</v>
      </c>
    </row>
    <row r="91" spans="1:1" x14ac:dyDescent="0.2">
      <c r="A91" s="3" t="s">
        <v>82</v>
      </c>
    </row>
    <row r="92" spans="1:1" x14ac:dyDescent="0.2">
      <c r="A92" s="3" t="s">
        <v>82</v>
      </c>
    </row>
    <row r="93" spans="1:1" x14ac:dyDescent="0.2">
      <c r="A93" s="3" t="s">
        <v>82</v>
      </c>
    </row>
    <row r="94" spans="1:1" x14ac:dyDescent="0.2">
      <c r="A94" s="3" t="s">
        <v>82</v>
      </c>
    </row>
    <row r="95" spans="1:1" x14ac:dyDescent="0.2">
      <c r="A95" s="3" t="s">
        <v>82</v>
      </c>
    </row>
    <row r="96" spans="1:1" x14ac:dyDescent="0.2">
      <c r="A96" s="3" t="s">
        <v>82</v>
      </c>
    </row>
    <row r="97" spans="1:1" x14ac:dyDescent="0.2">
      <c r="A97" s="3" t="s">
        <v>122</v>
      </c>
    </row>
    <row r="98" spans="1:1" x14ac:dyDescent="0.2">
      <c r="A98" s="3" t="s">
        <v>82</v>
      </c>
    </row>
    <row r="99" spans="1:1" x14ac:dyDescent="0.2">
      <c r="A99" s="3" t="s">
        <v>82</v>
      </c>
    </row>
    <row r="100" spans="1:1" x14ac:dyDescent="0.2">
      <c r="A100" s="3" t="s">
        <v>104</v>
      </c>
    </row>
    <row r="101" spans="1:1" x14ac:dyDescent="0.2">
      <c r="A101" s="3" t="s">
        <v>82</v>
      </c>
    </row>
    <row r="102" spans="1:1" x14ac:dyDescent="0.2">
      <c r="A102" s="3" t="s">
        <v>82</v>
      </c>
    </row>
    <row r="103" spans="1:1" x14ac:dyDescent="0.2">
      <c r="A103" s="3" t="s">
        <v>82</v>
      </c>
    </row>
    <row r="104" spans="1:1" x14ac:dyDescent="0.2">
      <c r="A104" s="3" t="s">
        <v>82</v>
      </c>
    </row>
    <row r="105" spans="1:1" x14ac:dyDescent="0.2">
      <c r="A105" s="3" t="s">
        <v>82</v>
      </c>
    </row>
    <row r="106" spans="1:1" x14ac:dyDescent="0.2">
      <c r="A106" s="3" t="s">
        <v>104</v>
      </c>
    </row>
    <row r="107" spans="1:1" x14ac:dyDescent="0.2">
      <c r="A107" s="3" t="s">
        <v>82</v>
      </c>
    </row>
    <row r="108" spans="1:1" x14ac:dyDescent="0.2">
      <c r="A108" s="3" t="s">
        <v>54</v>
      </c>
    </row>
    <row r="109" spans="1:1" x14ac:dyDescent="0.2">
      <c r="A109" s="3" t="s">
        <v>35</v>
      </c>
    </row>
    <row r="110" spans="1:1" x14ac:dyDescent="0.2">
      <c r="A110" s="3" t="s">
        <v>82</v>
      </c>
    </row>
    <row r="111" spans="1:1" x14ac:dyDescent="0.2">
      <c r="A111" s="3" t="s">
        <v>35</v>
      </c>
    </row>
    <row r="112" spans="1:1" x14ac:dyDescent="0.2">
      <c r="A112" s="3" t="s">
        <v>54</v>
      </c>
    </row>
    <row r="113" spans="1:1" x14ac:dyDescent="0.2">
      <c r="A113" s="3" t="s">
        <v>82</v>
      </c>
    </row>
    <row r="114" spans="1:1" x14ac:dyDescent="0.2">
      <c r="A114" s="3" t="s">
        <v>162</v>
      </c>
    </row>
    <row r="115" spans="1:1" x14ac:dyDescent="0.2">
      <c r="A115" s="3" t="s">
        <v>82</v>
      </c>
    </row>
    <row r="116" spans="1:1" x14ac:dyDescent="0.2">
      <c r="A116" s="3" t="s">
        <v>35</v>
      </c>
    </row>
    <row r="117" spans="1:1" x14ac:dyDescent="0.2">
      <c r="A117" s="3" t="s">
        <v>122</v>
      </c>
    </row>
    <row r="118" spans="1:1" x14ac:dyDescent="0.2">
      <c r="A118" s="3" t="s">
        <v>54</v>
      </c>
    </row>
    <row r="119" spans="1:1" x14ac:dyDescent="0.2">
      <c r="A119" s="3" t="s">
        <v>54</v>
      </c>
    </row>
    <row r="121" spans="1:1" x14ac:dyDescent="0.2">
      <c r="A121" s="3" t="s">
        <v>82</v>
      </c>
    </row>
    <row r="122" spans="1:1" x14ac:dyDescent="0.2">
      <c r="A122" s="3" t="s">
        <v>82</v>
      </c>
    </row>
    <row r="123" spans="1:1" x14ac:dyDescent="0.2">
      <c r="A123" s="3" t="s">
        <v>76</v>
      </c>
    </row>
    <row r="124" spans="1:1" x14ac:dyDescent="0.2">
      <c r="A124" s="3" t="s">
        <v>104</v>
      </c>
    </row>
    <row r="125" spans="1:1" x14ac:dyDescent="0.2">
      <c r="A125" s="3" t="s">
        <v>82</v>
      </c>
    </row>
    <row r="126" spans="1:1" x14ac:dyDescent="0.2">
      <c r="A126" s="3" t="s">
        <v>82</v>
      </c>
    </row>
    <row r="127" spans="1:1" x14ac:dyDescent="0.2">
      <c r="A127" s="3" t="s">
        <v>104</v>
      </c>
    </row>
    <row r="128" spans="1:1" x14ac:dyDescent="0.2">
      <c r="A128" s="3" t="s">
        <v>82</v>
      </c>
    </row>
    <row r="129" spans="1:1" x14ac:dyDescent="0.2">
      <c r="A129" s="3" t="s">
        <v>54</v>
      </c>
    </row>
    <row r="130" spans="1:1" x14ac:dyDescent="0.2">
      <c r="A130" s="3" t="s">
        <v>35</v>
      </c>
    </row>
    <row r="131" spans="1:1" x14ac:dyDescent="0.2">
      <c r="A131" s="3" t="s">
        <v>82</v>
      </c>
    </row>
    <row r="132" spans="1:1" x14ac:dyDescent="0.2">
      <c r="A132" s="3" t="s">
        <v>82</v>
      </c>
    </row>
    <row r="133" spans="1:1" x14ac:dyDescent="0.2">
      <c r="A133" s="3" t="s">
        <v>162</v>
      </c>
    </row>
    <row r="134" spans="1:1" x14ac:dyDescent="0.2">
      <c r="A134" s="3" t="s">
        <v>178</v>
      </c>
    </row>
    <row r="135" spans="1:1" x14ac:dyDescent="0.2">
      <c r="A135" s="3" t="s">
        <v>104</v>
      </c>
    </row>
    <row r="136" spans="1:1" x14ac:dyDescent="0.2">
      <c r="A136" s="3" t="s">
        <v>82</v>
      </c>
    </row>
    <row r="137" spans="1:1" x14ac:dyDescent="0.2">
      <c r="A137" s="3" t="s">
        <v>82</v>
      </c>
    </row>
    <row r="138" spans="1:1" x14ac:dyDescent="0.2">
      <c r="A138" s="3" t="s">
        <v>82</v>
      </c>
    </row>
    <row r="139" spans="1:1" x14ac:dyDescent="0.2">
      <c r="A139" s="3" t="s">
        <v>82</v>
      </c>
    </row>
    <row r="140" spans="1:1" x14ac:dyDescent="0.2">
      <c r="A140" s="3" t="s">
        <v>82</v>
      </c>
    </row>
    <row r="141" spans="1:1" x14ac:dyDescent="0.2">
      <c r="A141" s="3" t="s">
        <v>35</v>
      </c>
    </row>
    <row r="142" spans="1:1" x14ac:dyDescent="0.2">
      <c r="A142" s="3" t="s">
        <v>122</v>
      </c>
    </row>
    <row r="143" spans="1:1" x14ac:dyDescent="0.2">
      <c r="A143" s="3" t="s">
        <v>82</v>
      </c>
    </row>
    <row r="144" spans="1:1" x14ac:dyDescent="0.2">
      <c r="A144" s="3" t="s">
        <v>82</v>
      </c>
    </row>
    <row r="145" spans="1:1" x14ac:dyDescent="0.2">
      <c r="A145" s="3" t="s">
        <v>82</v>
      </c>
    </row>
    <row r="146" spans="1:1" x14ac:dyDescent="0.2">
      <c r="A146" s="3" t="s">
        <v>82</v>
      </c>
    </row>
    <row r="147" spans="1:1" x14ac:dyDescent="0.2">
      <c r="A147" s="3" t="s">
        <v>82</v>
      </c>
    </row>
    <row r="148" spans="1:1" x14ac:dyDescent="0.2">
      <c r="A148" s="3" t="s">
        <v>35</v>
      </c>
    </row>
    <row r="149" spans="1:1" x14ac:dyDescent="0.2">
      <c r="A149" s="3" t="s">
        <v>35</v>
      </c>
    </row>
    <row r="150" spans="1:1" x14ac:dyDescent="0.2">
      <c r="A150" s="3" t="s">
        <v>82</v>
      </c>
    </row>
    <row r="151" spans="1:1" x14ac:dyDescent="0.2">
      <c r="A151" s="3" t="s">
        <v>178</v>
      </c>
    </row>
    <row r="152" spans="1:1" x14ac:dyDescent="0.2">
      <c r="A152" s="3" t="s">
        <v>82</v>
      </c>
    </row>
    <row r="153" spans="1:1" x14ac:dyDescent="0.2">
      <c r="A153" s="3" t="s">
        <v>82</v>
      </c>
    </row>
    <row r="154" spans="1:1" x14ac:dyDescent="0.2">
      <c r="A154" s="3" t="s">
        <v>54</v>
      </c>
    </row>
    <row r="155" spans="1:1" x14ac:dyDescent="0.2">
      <c r="A155" s="3" t="s">
        <v>54</v>
      </c>
    </row>
    <row r="156" spans="1:1" x14ac:dyDescent="0.2">
      <c r="A156" s="3" t="s">
        <v>122</v>
      </c>
    </row>
    <row r="157" spans="1:1" x14ac:dyDescent="0.2">
      <c r="A157" s="3" t="s">
        <v>76</v>
      </c>
    </row>
    <row r="158" spans="1:1" x14ac:dyDescent="0.2">
      <c r="A158" s="3" t="s">
        <v>82</v>
      </c>
    </row>
    <row r="159" spans="1:1" x14ac:dyDescent="0.2">
      <c r="A159" s="3" t="s">
        <v>82</v>
      </c>
    </row>
    <row r="160" spans="1:1" x14ac:dyDescent="0.2">
      <c r="A160" s="3" t="s">
        <v>54</v>
      </c>
    </row>
    <row r="161" spans="1:1" x14ac:dyDescent="0.2">
      <c r="A161" s="3" t="s">
        <v>82</v>
      </c>
    </row>
    <row r="162" spans="1:1" x14ac:dyDescent="0.2">
      <c r="A162" s="3" t="s">
        <v>82</v>
      </c>
    </row>
    <row r="163" spans="1:1" x14ac:dyDescent="0.2">
      <c r="A163" s="3" t="s">
        <v>82</v>
      </c>
    </row>
    <row r="164" spans="1:1" x14ac:dyDescent="0.2">
      <c r="A164" s="3" t="s">
        <v>54</v>
      </c>
    </row>
    <row r="165" spans="1:1" x14ac:dyDescent="0.2">
      <c r="A165" s="3" t="s">
        <v>82</v>
      </c>
    </row>
    <row r="166" spans="1:1" x14ac:dyDescent="0.2">
      <c r="A166" s="3" t="s">
        <v>82</v>
      </c>
    </row>
    <row r="167" spans="1:1" x14ac:dyDescent="0.2">
      <c r="A167" s="3" t="s">
        <v>82</v>
      </c>
    </row>
    <row r="168" spans="1:1" x14ac:dyDescent="0.2">
      <c r="A168" s="3" t="s">
        <v>122</v>
      </c>
    </row>
    <row r="169" spans="1:1" x14ac:dyDescent="0.2">
      <c r="A169" s="3" t="s">
        <v>104</v>
      </c>
    </row>
    <row r="170" spans="1:1" x14ac:dyDescent="0.2">
      <c r="A170" s="3" t="s">
        <v>162</v>
      </c>
    </row>
    <row r="171" spans="1:1" x14ac:dyDescent="0.2">
      <c r="A171" s="3" t="s">
        <v>82</v>
      </c>
    </row>
    <row r="172" spans="1:1" x14ac:dyDescent="0.2">
      <c r="A172" s="3" t="s">
        <v>82</v>
      </c>
    </row>
    <row r="173" spans="1:1" x14ac:dyDescent="0.2">
      <c r="A173" s="3" t="s">
        <v>82</v>
      </c>
    </row>
    <row r="174" spans="1:1" x14ac:dyDescent="0.2">
      <c r="A174" s="3" t="s">
        <v>82</v>
      </c>
    </row>
    <row r="175" spans="1:1" x14ac:dyDescent="0.2">
      <c r="A175" s="3" t="s">
        <v>82</v>
      </c>
    </row>
    <row r="176" spans="1:1" x14ac:dyDescent="0.2">
      <c r="A176" s="3" t="s">
        <v>122</v>
      </c>
    </row>
    <row r="177" spans="1:1" x14ac:dyDescent="0.2">
      <c r="A177" s="3" t="s">
        <v>104</v>
      </c>
    </row>
    <row r="178" spans="1:1" x14ac:dyDescent="0.2">
      <c r="A178" s="3" t="s">
        <v>82</v>
      </c>
    </row>
    <row r="179" spans="1:1" x14ac:dyDescent="0.2">
      <c r="A179" s="3" t="s">
        <v>35</v>
      </c>
    </row>
    <row r="180" spans="1:1" x14ac:dyDescent="0.2">
      <c r="A180" s="3" t="s">
        <v>54</v>
      </c>
    </row>
    <row r="181" spans="1:1" x14ac:dyDescent="0.2">
      <c r="A181" s="3" t="s">
        <v>162</v>
      </c>
    </row>
    <row r="182" spans="1:1" x14ac:dyDescent="0.2">
      <c r="A182" s="3" t="s">
        <v>82</v>
      </c>
    </row>
    <row r="183" spans="1:1" x14ac:dyDescent="0.2">
      <c r="A183" s="3" t="s">
        <v>82</v>
      </c>
    </row>
    <row r="184" spans="1:1" x14ac:dyDescent="0.2">
      <c r="A184" s="3" t="s">
        <v>54</v>
      </c>
    </row>
    <row r="185" spans="1:1" x14ac:dyDescent="0.2">
      <c r="A185" s="3" t="s">
        <v>82</v>
      </c>
    </row>
    <row r="186" spans="1:1" x14ac:dyDescent="0.2">
      <c r="A186" s="3" t="s">
        <v>82</v>
      </c>
    </row>
    <row r="187" spans="1:1" x14ac:dyDescent="0.2">
      <c r="A187" s="3" t="s">
        <v>76</v>
      </c>
    </row>
    <row r="188" spans="1:1" x14ac:dyDescent="0.2">
      <c r="A188" s="3" t="s">
        <v>82</v>
      </c>
    </row>
    <row r="189" spans="1:1" x14ac:dyDescent="0.2">
      <c r="A189" s="3" t="s">
        <v>162</v>
      </c>
    </row>
    <row r="190" spans="1:1" x14ac:dyDescent="0.2">
      <c r="A190" s="3" t="s">
        <v>82</v>
      </c>
    </row>
    <row r="191" spans="1:1" x14ac:dyDescent="0.2">
      <c r="A191" s="3" t="s">
        <v>82</v>
      </c>
    </row>
    <row r="192" spans="1:1" x14ac:dyDescent="0.2">
      <c r="A192" s="3" t="s">
        <v>82</v>
      </c>
    </row>
    <row r="193" spans="1:1" x14ac:dyDescent="0.2">
      <c r="A193" s="3" t="s">
        <v>162</v>
      </c>
    </row>
    <row r="194" spans="1:1" x14ac:dyDescent="0.2">
      <c r="A194" s="3" t="s">
        <v>178</v>
      </c>
    </row>
    <row r="195" spans="1:1" x14ac:dyDescent="0.2">
      <c r="A195" s="3" t="s">
        <v>82</v>
      </c>
    </row>
    <row r="196" spans="1:1" x14ac:dyDescent="0.2">
      <c r="A196" s="3" t="s">
        <v>54</v>
      </c>
    </row>
    <row r="197" spans="1:1" x14ac:dyDescent="0.2">
      <c r="A197" s="3" t="s">
        <v>162</v>
      </c>
    </row>
    <row r="198" spans="1:1" x14ac:dyDescent="0.2">
      <c r="A198" s="3" t="s">
        <v>82</v>
      </c>
    </row>
    <row r="199" spans="1:1" x14ac:dyDescent="0.2">
      <c r="A199" s="3" t="s">
        <v>82</v>
      </c>
    </row>
    <row r="200" spans="1:1" x14ac:dyDescent="0.2">
      <c r="A200" s="3" t="s">
        <v>82</v>
      </c>
    </row>
    <row r="201" spans="1:1" x14ac:dyDescent="0.2">
      <c r="A201" s="3" t="s">
        <v>82</v>
      </c>
    </row>
    <row r="202" spans="1:1" x14ac:dyDescent="0.2">
      <c r="A202" s="3" t="s">
        <v>54</v>
      </c>
    </row>
    <row r="203" spans="1:1" x14ac:dyDescent="0.2">
      <c r="A203" s="3" t="s">
        <v>82</v>
      </c>
    </row>
    <row r="204" spans="1:1" x14ac:dyDescent="0.2">
      <c r="A204" s="3" t="s">
        <v>35</v>
      </c>
    </row>
    <row r="205" spans="1:1" x14ac:dyDescent="0.2">
      <c r="A205" s="3" t="s">
        <v>35</v>
      </c>
    </row>
    <row r="206" spans="1:1" x14ac:dyDescent="0.2">
      <c r="A206" s="3" t="s">
        <v>122</v>
      </c>
    </row>
    <row r="207" spans="1:1" x14ac:dyDescent="0.2">
      <c r="A207" s="3" t="s">
        <v>82</v>
      </c>
    </row>
    <row r="208" spans="1:1" x14ac:dyDescent="0.2">
      <c r="A208" s="3" t="s">
        <v>82</v>
      </c>
    </row>
    <row r="209" spans="1:1" x14ac:dyDescent="0.2">
      <c r="A209" s="3" t="s">
        <v>82</v>
      </c>
    </row>
    <row r="210" spans="1:1" x14ac:dyDescent="0.2">
      <c r="A210" s="3" t="s">
        <v>54</v>
      </c>
    </row>
    <row r="211" spans="1:1" x14ac:dyDescent="0.2">
      <c r="A211" s="3" t="s">
        <v>122</v>
      </c>
    </row>
    <row r="212" spans="1:1" x14ac:dyDescent="0.2">
      <c r="A212" s="3" t="s">
        <v>82</v>
      </c>
    </row>
    <row r="213" spans="1:1" x14ac:dyDescent="0.2">
      <c r="A213" s="3" t="s">
        <v>82</v>
      </c>
    </row>
    <row r="214" spans="1:1" x14ac:dyDescent="0.2">
      <c r="A214" s="3" t="s">
        <v>35</v>
      </c>
    </row>
    <row r="215" spans="1:1" x14ac:dyDescent="0.2">
      <c r="A215" s="3" t="s">
        <v>35</v>
      </c>
    </row>
    <row r="216" spans="1:1" x14ac:dyDescent="0.2">
      <c r="A216" s="3" t="s">
        <v>35</v>
      </c>
    </row>
    <row r="217" spans="1:1" x14ac:dyDescent="0.2">
      <c r="A217" s="3" t="s">
        <v>82</v>
      </c>
    </row>
    <row r="218" spans="1:1" x14ac:dyDescent="0.2">
      <c r="A218" s="3" t="s">
        <v>54</v>
      </c>
    </row>
    <row r="219" spans="1:1" x14ac:dyDescent="0.2">
      <c r="A219" s="3" t="s">
        <v>82</v>
      </c>
    </row>
    <row r="220" spans="1:1" x14ac:dyDescent="0.2">
      <c r="A220" s="3" t="s">
        <v>162</v>
      </c>
    </row>
    <row r="221" spans="1:1" x14ac:dyDescent="0.2">
      <c r="A221" s="3" t="s">
        <v>54</v>
      </c>
    </row>
    <row r="223" spans="1:1" x14ac:dyDescent="0.2">
      <c r="A223" s="3" t="s">
        <v>82</v>
      </c>
    </row>
    <row r="224" spans="1:1" x14ac:dyDescent="0.2">
      <c r="A224" s="3" t="s">
        <v>82</v>
      </c>
    </row>
    <row r="225" spans="1:1" x14ac:dyDescent="0.2">
      <c r="A225" s="3" t="s">
        <v>82</v>
      </c>
    </row>
    <row r="226" spans="1:1" x14ac:dyDescent="0.2">
      <c r="A226" s="3" t="s">
        <v>82</v>
      </c>
    </row>
    <row r="227" spans="1:1" x14ac:dyDescent="0.2">
      <c r="A227" s="3" t="s">
        <v>82</v>
      </c>
    </row>
    <row r="228" spans="1:1" x14ac:dyDescent="0.2">
      <c r="A228" s="3" t="s">
        <v>82</v>
      </c>
    </row>
    <row r="229" spans="1:1" x14ac:dyDescent="0.2">
      <c r="A229" s="3" t="s">
        <v>82</v>
      </c>
    </row>
    <row r="230" spans="1:1" x14ac:dyDescent="0.2">
      <c r="A230" s="3" t="s">
        <v>82</v>
      </c>
    </row>
    <row r="231" spans="1:1" x14ac:dyDescent="0.2">
      <c r="A231" s="3" t="s">
        <v>162</v>
      </c>
    </row>
    <row r="232" spans="1:1" x14ac:dyDescent="0.2">
      <c r="A232" s="3" t="s">
        <v>162</v>
      </c>
    </row>
    <row r="233" spans="1:1" x14ac:dyDescent="0.2">
      <c r="A233" s="3" t="s">
        <v>122</v>
      </c>
    </row>
    <row r="234" spans="1:1" x14ac:dyDescent="0.2">
      <c r="A234" s="3" t="s">
        <v>35</v>
      </c>
    </row>
    <row r="235" spans="1:1" x14ac:dyDescent="0.2">
      <c r="A235" s="3" t="s">
        <v>82</v>
      </c>
    </row>
    <row r="236" spans="1:1" x14ac:dyDescent="0.2">
      <c r="A236" s="3" t="s">
        <v>54</v>
      </c>
    </row>
    <row r="237" spans="1:1" x14ac:dyDescent="0.2">
      <c r="A237" s="3" t="s">
        <v>122</v>
      </c>
    </row>
    <row r="238" spans="1:1" x14ac:dyDescent="0.2">
      <c r="A238" s="3" t="s">
        <v>54</v>
      </c>
    </row>
    <row r="239" spans="1:1" x14ac:dyDescent="0.2">
      <c r="A239" s="3" t="s">
        <v>82</v>
      </c>
    </row>
    <row r="240" spans="1:1" x14ac:dyDescent="0.2">
      <c r="A240" s="3" t="s">
        <v>82</v>
      </c>
    </row>
    <row r="241" spans="1:1" x14ac:dyDescent="0.2">
      <c r="A241" s="3" t="s">
        <v>82</v>
      </c>
    </row>
    <row r="242" spans="1:1" x14ac:dyDescent="0.2">
      <c r="A242" s="3" t="s">
        <v>82</v>
      </c>
    </row>
    <row r="243" spans="1:1" x14ac:dyDescent="0.2">
      <c r="A243" s="3" t="s">
        <v>82</v>
      </c>
    </row>
    <row r="244" spans="1:1" x14ac:dyDescent="0.2">
      <c r="A244" s="3" t="s">
        <v>162</v>
      </c>
    </row>
    <row r="245" spans="1:1" x14ac:dyDescent="0.2">
      <c r="A245" s="3" t="s">
        <v>54</v>
      </c>
    </row>
    <row r="246" spans="1:1" x14ac:dyDescent="0.2">
      <c r="A246" s="3" t="s">
        <v>76</v>
      </c>
    </row>
    <row r="247" spans="1:1" x14ac:dyDescent="0.2">
      <c r="A247" s="3" t="s">
        <v>35</v>
      </c>
    </row>
    <row r="248" spans="1:1" x14ac:dyDescent="0.2">
      <c r="A248" s="3" t="s">
        <v>35</v>
      </c>
    </row>
    <row r="249" spans="1:1" x14ac:dyDescent="0.2">
      <c r="A249" s="3" t="s">
        <v>82</v>
      </c>
    </row>
    <row r="250" spans="1:1" x14ac:dyDescent="0.2">
      <c r="A250" s="3" t="s">
        <v>82</v>
      </c>
    </row>
    <row r="251" spans="1:1" x14ac:dyDescent="0.2">
      <c r="A251" s="3" t="s">
        <v>82</v>
      </c>
    </row>
    <row r="252" spans="1:1" x14ac:dyDescent="0.2">
      <c r="A252" s="3" t="s">
        <v>82</v>
      </c>
    </row>
    <row r="253" spans="1:1" x14ac:dyDescent="0.2">
      <c r="A253" s="3" t="s">
        <v>82</v>
      </c>
    </row>
    <row r="254" spans="1:1" x14ac:dyDescent="0.2">
      <c r="A254" s="3" t="s">
        <v>54</v>
      </c>
    </row>
    <row r="255" spans="1:1" x14ac:dyDescent="0.2">
      <c r="A255" s="3" t="s">
        <v>82</v>
      </c>
    </row>
    <row r="256" spans="1:1" x14ac:dyDescent="0.2">
      <c r="A256" s="3" t="s">
        <v>162</v>
      </c>
    </row>
    <row r="257" spans="1:1" x14ac:dyDescent="0.2">
      <c r="A257" s="3" t="s">
        <v>122</v>
      </c>
    </row>
    <row r="258" spans="1:1" x14ac:dyDescent="0.2">
      <c r="A258" s="3" t="s">
        <v>178</v>
      </c>
    </row>
    <row r="259" spans="1:1" x14ac:dyDescent="0.2">
      <c r="A259" s="3" t="s">
        <v>82</v>
      </c>
    </row>
    <row r="260" spans="1:1" x14ac:dyDescent="0.2">
      <c r="A260" s="3" t="s">
        <v>162</v>
      </c>
    </row>
    <row r="261" spans="1:1" x14ac:dyDescent="0.2">
      <c r="A261" s="3" t="s">
        <v>54</v>
      </c>
    </row>
    <row r="262" spans="1:1" x14ac:dyDescent="0.2">
      <c r="A262" s="3" t="s">
        <v>82</v>
      </c>
    </row>
    <row r="263" spans="1:1" x14ac:dyDescent="0.2">
      <c r="A263" s="3" t="s">
        <v>35</v>
      </c>
    </row>
    <row r="264" spans="1:1" x14ac:dyDescent="0.2">
      <c r="A264" s="3" t="s">
        <v>82</v>
      </c>
    </row>
    <row r="265" spans="1:1" x14ac:dyDescent="0.2">
      <c r="A265" s="3" t="s">
        <v>162</v>
      </c>
    </row>
    <row r="266" spans="1:1" x14ac:dyDescent="0.2">
      <c r="A266" s="3" t="s">
        <v>82</v>
      </c>
    </row>
    <row r="267" spans="1:1" x14ac:dyDescent="0.2">
      <c r="A267" s="3" t="s">
        <v>122</v>
      </c>
    </row>
    <row r="268" spans="1:1" x14ac:dyDescent="0.2">
      <c r="A268" s="3" t="s">
        <v>82</v>
      </c>
    </row>
    <row r="269" spans="1:1" x14ac:dyDescent="0.2">
      <c r="A269" s="3" t="s">
        <v>54</v>
      </c>
    </row>
    <row r="270" spans="1:1" x14ac:dyDescent="0.2">
      <c r="A270" s="3" t="s">
        <v>82</v>
      </c>
    </row>
    <row r="271" spans="1:1" x14ac:dyDescent="0.2">
      <c r="A271" s="3" t="s">
        <v>35</v>
      </c>
    </row>
    <row r="272" spans="1:1" x14ac:dyDescent="0.2">
      <c r="A272" s="3" t="s">
        <v>82</v>
      </c>
    </row>
    <row r="273" spans="1:1" x14ac:dyDescent="0.2">
      <c r="A273" s="3" t="s">
        <v>54</v>
      </c>
    </row>
    <row r="274" spans="1:1" x14ac:dyDescent="0.2">
      <c r="A274" s="3" t="s">
        <v>122</v>
      </c>
    </row>
    <row r="275" spans="1:1" x14ac:dyDescent="0.2">
      <c r="A275" s="3" t="s">
        <v>162</v>
      </c>
    </row>
    <row r="276" spans="1:1" x14ac:dyDescent="0.2">
      <c r="A276" s="3" t="s">
        <v>162</v>
      </c>
    </row>
    <row r="277" spans="1:1" x14ac:dyDescent="0.2">
      <c r="A277" s="3" t="s">
        <v>162</v>
      </c>
    </row>
    <row r="278" spans="1:1" x14ac:dyDescent="0.2">
      <c r="A278" s="3" t="s">
        <v>82</v>
      </c>
    </row>
    <row r="279" spans="1:1" x14ac:dyDescent="0.2">
      <c r="A279" s="3" t="s">
        <v>82</v>
      </c>
    </row>
    <row r="280" spans="1:1" x14ac:dyDescent="0.2">
      <c r="A280" s="3" t="s">
        <v>35</v>
      </c>
    </row>
    <row r="281" spans="1:1" x14ac:dyDescent="0.2">
      <c r="A281" s="3" t="s">
        <v>82</v>
      </c>
    </row>
    <row r="282" spans="1:1" x14ac:dyDescent="0.2">
      <c r="A282" s="3" t="s">
        <v>162</v>
      </c>
    </row>
    <row r="283" spans="1:1" x14ac:dyDescent="0.2">
      <c r="A283" s="3" t="s">
        <v>82</v>
      </c>
    </row>
    <row r="284" spans="1:1" x14ac:dyDescent="0.2">
      <c r="A284" s="3" t="s">
        <v>162</v>
      </c>
    </row>
    <row r="285" spans="1:1" x14ac:dyDescent="0.2">
      <c r="A285" s="3" t="s">
        <v>82</v>
      </c>
    </row>
    <row r="286" spans="1:1" x14ac:dyDescent="0.2">
      <c r="A286" s="3" t="s">
        <v>82</v>
      </c>
    </row>
    <row r="287" spans="1:1" x14ac:dyDescent="0.2">
      <c r="A287" s="3" t="s">
        <v>178</v>
      </c>
    </row>
    <row r="288" spans="1:1" x14ac:dyDescent="0.2">
      <c r="A288" s="3" t="s">
        <v>54</v>
      </c>
    </row>
    <row r="289" spans="1:1" x14ac:dyDescent="0.2">
      <c r="A289" s="3" t="s">
        <v>82</v>
      </c>
    </row>
    <row r="290" spans="1:1" x14ac:dyDescent="0.2">
      <c r="A290" s="3" t="s">
        <v>82</v>
      </c>
    </row>
    <row r="291" spans="1:1" x14ac:dyDescent="0.2">
      <c r="A291" s="3" t="s">
        <v>122</v>
      </c>
    </row>
    <row r="292" spans="1:1" x14ac:dyDescent="0.2">
      <c r="A292" s="3" t="s">
        <v>82</v>
      </c>
    </row>
    <row r="293" spans="1:1" x14ac:dyDescent="0.2">
      <c r="A293" s="3" t="s">
        <v>104</v>
      </c>
    </row>
    <row r="294" spans="1:1" x14ac:dyDescent="0.2">
      <c r="A294" s="3" t="s">
        <v>82</v>
      </c>
    </row>
    <row r="295" spans="1:1" x14ac:dyDescent="0.2">
      <c r="A295" s="3" t="s">
        <v>82</v>
      </c>
    </row>
    <row r="296" spans="1:1" x14ac:dyDescent="0.2">
      <c r="A296" s="3" t="s">
        <v>82</v>
      </c>
    </row>
    <row r="297" spans="1:1" x14ac:dyDescent="0.2">
      <c r="A297" s="3" t="s">
        <v>35</v>
      </c>
    </row>
    <row r="298" spans="1:1" x14ac:dyDescent="0.2">
      <c r="A298" s="3" t="s">
        <v>82</v>
      </c>
    </row>
    <row r="299" spans="1:1" x14ac:dyDescent="0.2">
      <c r="A299" s="3" t="s">
        <v>76</v>
      </c>
    </row>
    <row r="300" spans="1:1" x14ac:dyDescent="0.2">
      <c r="A300" s="3" t="s">
        <v>122</v>
      </c>
    </row>
    <row r="301" spans="1:1" x14ac:dyDescent="0.2">
      <c r="A301" s="3" t="s">
        <v>104</v>
      </c>
    </row>
    <row r="302" spans="1:1" x14ac:dyDescent="0.2">
      <c r="A302" s="3" t="s">
        <v>82</v>
      </c>
    </row>
    <row r="303" spans="1:1" x14ac:dyDescent="0.2">
      <c r="A303" s="3" t="s">
        <v>82</v>
      </c>
    </row>
    <row r="304" spans="1:1" x14ac:dyDescent="0.2">
      <c r="A304" s="3" t="s">
        <v>82</v>
      </c>
    </row>
    <row r="305" spans="1:1" x14ac:dyDescent="0.2">
      <c r="A305" s="3" t="s">
        <v>82</v>
      </c>
    </row>
    <row r="306" spans="1:1" x14ac:dyDescent="0.2">
      <c r="A306" s="3" t="s">
        <v>122</v>
      </c>
    </row>
    <row r="307" spans="1:1" x14ac:dyDescent="0.2">
      <c r="A307" s="3" t="s">
        <v>82</v>
      </c>
    </row>
    <row r="308" spans="1:1" x14ac:dyDescent="0.2">
      <c r="A308" s="3" t="s">
        <v>82</v>
      </c>
    </row>
  </sheetData>
  <pageMargins left="0.7" right="0.7" top="0.75" bottom="0.75" header="0.3" footer="0.3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8"/>
  <sheetViews>
    <sheetView workbookViewId="0">
      <selection activeCell="A2" sqref="A2"/>
    </sheetView>
  </sheetViews>
  <sheetFormatPr baseColWidth="10" defaultRowHeight="12.75" x14ac:dyDescent="0.2"/>
  <cols>
    <col min="1" max="1" width="82.140625" style="4" bestFit="1" customWidth="1"/>
    <col min="3" max="3" width="38.7109375" bestFit="1" customWidth="1"/>
    <col min="4" max="4" width="99.85546875" style="4" bestFit="1" customWidth="1"/>
  </cols>
  <sheetData>
    <row r="1" spans="1:4" x14ac:dyDescent="0.2">
      <c r="A1" s="4" t="s">
        <v>465</v>
      </c>
    </row>
    <row r="2" spans="1:4" x14ac:dyDescent="0.2">
      <c r="A2" s="3" t="s">
        <v>14</v>
      </c>
      <c r="C2" s="8" t="s">
        <v>432</v>
      </c>
      <c r="D2" s="4" t="s">
        <v>492</v>
      </c>
    </row>
    <row r="3" spans="1:4" x14ac:dyDescent="0.2">
      <c r="A3" s="3" t="s">
        <v>36</v>
      </c>
      <c r="C3" s="9" t="s">
        <v>36</v>
      </c>
      <c r="D3" s="32">
        <v>37</v>
      </c>
    </row>
    <row r="4" spans="1:4" x14ac:dyDescent="0.2">
      <c r="A4" s="3" t="s">
        <v>55</v>
      </c>
      <c r="C4" s="9" t="s">
        <v>118</v>
      </c>
      <c r="D4" s="32">
        <v>15</v>
      </c>
    </row>
    <row r="5" spans="1:4" x14ac:dyDescent="0.2">
      <c r="A5" s="3" t="s">
        <v>66</v>
      </c>
      <c r="C5" s="9" t="s">
        <v>55</v>
      </c>
      <c r="D5" s="32">
        <v>58</v>
      </c>
    </row>
    <row r="6" spans="1:4" x14ac:dyDescent="0.2">
      <c r="A6" s="3" t="s">
        <v>55</v>
      </c>
      <c r="C6" s="9" t="s">
        <v>66</v>
      </c>
      <c r="D6" s="32">
        <v>14</v>
      </c>
    </row>
    <row r="7" spans="1:4" x14ac:dyDescent="0.2">
      <c r="A7" s="3" t="s">
        <v>83</v>
      </c>
      <c r="C7" s="9" t="s">
        <v>181</v>
      </c>
      <c r="D7" s="32">
        <v>14</v>
      </c>
    </row>
    <row r="8" spans="1:4" x14ac:dyDescent="0.2">
      <c r="A8" s="3" t="s">
        <v>86</v>
      </c>
      <c r="C8" s="9" t="s">
        <v>83</v>
      </c>
      <c r="D8" s="32">
        <v>64</v>
      </c>
    </row>
    <row r="9" spans="1:4" x14ac:dyDescent="0.2">
      <c r="A9" s="3" t="s">
        <v>86</v>
      </c>
      <c r="C9" s="9" t="s">
        <v>86</v>
      </c>
      <c r="D9" s="32">
        <v>101</v>
      </c>
    </row>
    <row r="10" spans="1:4" x14ac:dyDescent="0.2">
      <c r="A10" s="3" t="s">
        <v>86</v>
      </c>
      <c r="C10" s="9" t="s">
        <v>433</v>
      </c>
      <c r="D10" s="32"/>
    </row>
    <row r="11" spans="1:4" x14ac:dyDescent="0.2">
      <c r="A11" s="3" t="s">
        <v>83</v>
      </c>
      <c r="C11" s="9" t="s">
        <v>434</v>
      </c>
      <c r="D11" s="32">
        <v>303</v>
      </c>
    </row>
    <row r="12" spans="1:4" x14ac:dyDescent="0.2">
      <c r="A12" s="3" t="s">
        <v>83</v>
      </c>
    </row>
    <row r="13" spans="1:4" x14ac:dyDescent="0.2">
      <c r="A13" s="3" t="s">
        <v>86</v>
      </c>
    </row>
    <row r="14" spans="1:4" x14ac:dyDescent="0.2">
      <c r="A14" s="3" t="s">
        <v>118</v>
      </c>
    </row>
    <row r="15" spans="1:4" x14ac:dyDescent="0.2">
      <c r="A15" s="3" t="s">
        <v>86</v>
      </c>
    </row>
    <row r="16" spans="1:4" x14ac:dyDescent="0.2">
      <c r="A16" s="3" t="s">
        <v>83</v>
      </c>
    </row>
    <row r="17" spans="1:1" x14ac:dyDescent="0.2">
      <c r="A17" s="3" t="s">
        <v>86</v>
      </c>
    </row>
    <row r="18" spans="1:1" x14ac:dyDescent="0.2">
      <c r="A18" s="3" t="s">
        <v>83</v>
      </c>
    </row>
    <row r="19" spans="1:1" x14ac:dyDescent="0.2">
      <c r="A19" s="3" t="s">
        <v>83</v>
      </c>
    </row>
    <row r="20" spans="1:1" x14ac:dyDescent="0.2">
      <c r="A20" s="3" t="s">
        <v>86</v>
      </c>
    </row>
    <row r="21" spans="1:1" x14ac:dyDescent="0.2">
      <c r="A21" s="3" t="s">
        <v>86</v>
      </c>
    </row>
    <row r="22" spans="1:1" x14ac:dyDescent="0.2">
      <c r="A22" s="3" t="s">
        <v>55</v>
      </c>
    </row>
    <row r="23" spans="1:1" x14ac:dyDescent="0.2">
      <c r="A23" s="3" t="s">
        <v>86</v>
      </c>
    </row>
    <row r="24" spans="1:1" x14ac:dyDescent="0.2">
      <c r="A24" s="3" t="s">
        <v>55</v>
      </c>
    </row>
    <row r="25" spans="1:1" x14ac:dyDescent="0.2">
      <c r="A25" s="3" t="s">
        <v>55</v>
      </c>
    </row>
    <row r="26" spans="1:1" x14ac:dyDescent="0.2">
      <c r="A26" s="3" t="s">
        <v>36</v>
      </c>
    </row>
    <row r="27" spans="1:1" x14ac:dyDescent="0.2">
      <c r="A27" s="3" t="s">
        <v>86</v>
      </c>
    </row>
    <row r="28" spans="1:1" x14ac:dyDescent="0.2">
      <c r="A28" s="3" t="s">
        <v>86</v>
      </c>
    </row>
    <row r="29" spans="1:1" x14ac:dyDescent="0.2">
      <c r="A29" s="3" t="s">
        <v>83</v>
      </c>
    </row>
    <row r="30" spans="1:1" x14ac:dyDescent="0.2">
      <c r="A30" s="3" t="s">
        <v>86</v>
      </c>
    </row>
    <row r="31" spans="1:1" x14ac:dyDescent="0.2">
      <c r="A31" s="3" t="s">
        <v>36</v>
      </c>
    </row>
    <row r="32" spans="1:1" x14ac:dyDescent="0.2">
      <c r="A32" s="3" t="s">
        <v>83</v>
      </c>
    </row>
    <row r="33" spans="1:1" x14ac:dyDescent="0.2">
      <c r="A33" s="3" t="s">
        <v>83</v>
      </c>
    </row>
    <row r="34" spans="1:1" x14ac:dyDescent="0.2">
      <c r="A34" s="3" t="s">
        <v>36</v>
      </c>
    </row>
    <row r="35" spans="1:1" x14ac:dyDescent="0.2">
      <c r="A35" s="3" t="s">
        <v>86</v>
      </c>
    </row>
    <row r="36" spans="1:1" x14ac:dyDescent="0.2">
      <c r="A36" s="3" t="s">
        <v>66</v>
      </c>
    </row>
    <row r="37" spans="1:1" x14ac:dyDescent="0.2">
      <c r="A37" s="3" t="s">
        <v>55</v>
      </c>
    </row>
    <row r="38" spans="1:1" x14ac:dyDescent="0.2">
      <c r="A38" s="3" t="s">
        <v>86</v>
      </c>
    </row>
    <row r="39" spans="1:1" x14ac:dyDescent="0.2">
      <c r="A39" s="3" t="s">
        <v>86</v>
      </c>
    </row>
    <row r="40" spans="1:1" x14ac:dyDescent="0.2">
      <c r="A40" s="3" t="s">
        <v>86</v>
      </c>
    </row>
    <row r="41" spans="1:1" x14ac:dyDescent="0.2">
      <c r="A41" s="3" t="s">
        <v>181</v>
      </c>
    </row>
    <row r="42" spans="1:1" x14ac:dyDescent="0.2">
      <c r="A42" s="3" t="s">
        <v>55</v>
      </c>
    </row>
    <row r="43" spans="1:1" x14ac:dyDescent="0.2">
      <c r="A43" s="3" t="s">
        <v>118</v>
      </c>
    </row>
    <row r="44" spans="1:1" x14ac:dyDescent="0.2">
      <c r="A44" s="3" t="s">
        <v>83</v>
      </c>
    </row>
    <row r="45" spans="1:1" x14ac:dyDescent="0.2">
      <c r="A45" s="3" t="s">
        <v>86</v>
      </c>
    </row>
    <row r="46" spans="1:1" x14ac:dyDescent="0.2">
      <c r="A46" s="3" t="s">
        <v>83</v>
      </c>
    </row>
    <row r="47" spans="1:1" x14ac:dyDescent="0.2">
      <c r="A47" s="3" t="s">
        <v>66</v>
      </c>
    </row>
    <row r="48" spans="1:1" x14ac:dyDescent="0.2">
      <c r="A48" s="3" t="s">
        <v>36</v>
      </c>
    </row>
    <row r="49" spans="1:1" x14ac:dyDescent="0.2">
      <c r="A49" s="3" t="s">
        <v>83</v>
      </c>
    </row>
    <row r="50" spans="1:1" x14ac:dyDescent="0.2">
      <c r="A50" s="3" t="s">
        <v>36</v>
      </c>
    </row>
    <row r="51" spans="1:1" x14ac:dyDescent="0.2">
      <c r="A51" s="3" t="s">
        <v>55</v>
      </c>
    </row>
    <row r="52" spans="1:1" x14ac:dyDescent="0.2">
      <c r="A52" s="3" t="s">
        <v>86</v>
      </c>
    </row>
    <row r="53" spans="1:1" x14ac:dyDescent="0.2">
      <c r="A53" s="3" t="s">
        <v>83</v>
      </c>
    </row>
    <row r="54" spans="1:1" x14ac:dyDescent="0.2">
      <c r="A54" s="3" t="s">
        <v>55</v>
      </c>
    </row>
    <row r="55" spans="1:1" x14ac:dyDescent="0.2">
      <c r="A55" s="3" t="s">
        <v>86</v>
      </c>
    </row>
    <row r="56" spans="1:1" x14ac:dyDescent="0.2">
      <c r="A56" s="3" t="s">
        <v>181</v>
      </c>
    </row>
    <row r="57" spans="1:1" x14ac:dyDescent="0.2">
      <c r="A57" s="3" t="s">
        <v>86</v>
      </c>
    </row>
    <row r="58" spans="1:1" x14ac:dyDescent="0.2">
      <c r="A58" s="3" t="s">
        <v>36</v>
      </c>
    </row>
    <row r="59" spans="1:1" x14ac:dyDescent="0.2">
      <c r="A59" s="3" t="s">
        <v>83</v>
      </c>
    </row>
    <row r="60" spans="1:1" x14ac:dyDescent="0.2">
      <c r="A60" s="3" t="s">
        <v>55</v>
      </c>
    </row>
    <row r="61" spans="1:1" x14ac:dyDescent="0.2">
      <c r="A61" s="3" t="s">
        <v>55</v>
      </c>
    </row>
    <row r="62" spans="1:1" x14ac:dyDescent="0.2">
      <c r="A62" s="3" t="s">
        <v>86</v>
      </c>
    </row>
    <row r="63" spans="1:1" x14ac:dyDescent="0.2">
      <c r="A63" s="3" t="s">
        <v>55</v>
      </c>
    </row>
    <row r="64" spans="1:1" x14ac:dyDescent="0.2">
      <c r="A64" s="3" t="s">
        <v>118</v>
      </c>
    </row>
    <row r="65" spans="1:1" x14ac:dyDescent="0.2">
      <c r="A65" s="3" t="s">
        <v>66</v>
      </c>
    </row>
    <row r="66" spans="1:1" x14ac:dyDescent="0.2">
      <c r="A66" s="3" t="s">
        <v>86</v>
      </c>
    </row>
    <row r="67" spans="1:1" x14ac:dyDescent="0.2">
      <c r="A67" s="3" t="s">
        <v>36</v>
      </c>
    </row>
    <row r="69" spans="1:1" x14ac:dyDescent="0.2">
      <c r="A69" s="3" t="s">
        <v>86</v>
      </c>
    </row>
    <row r="70" spans="1:1" x14ac:dyDescent="0.2">
      <c r="A70" s="3" t="s">
        <v>55</v>
      </c>
    </row>
    <row r="71" spans="1:1" x14ac:dyDescent="0.2">
      <c r="A71" s="3" t="s">
        <v>86</v>
      </c>
    </row>
    <row r="72" spans="1:1" x14ac:dyDescent="0.2">
      <c r="A72" s="3" t="s">
        <v>86</v>
      </c>
    </row>
    <row r="73" spans="1:1" x14ac:dyDescent="0.2">
      <c r="A73" s="3" t="s">
        <v>66</v>
      </c>
    </row>
    <row r="74" spans="1:1" x14ac:dyDescent="0.2">
      <c r="A74" s="3" t="s">
        <v>36</v>
      </c>
    </row>
    <row r="75" spans="1:1" x14ac:dyDescent="0.2">
      <c r="A75" s="3" t="s">
        <v>55</v>
      </c>
    </row>
    <row r="76" spans="1:1" x14ac:dyDescent="0.2">
      <c r="A76" s="3" t="s">
        <v>86</v>
      </c>
    </row>
    <row r="77" spans="1:1" x14ac:dyDescent="0.2">
      <c r="A77" s="3" t="s">
        <v>83</v>
      </c>
    </row>
    <row r="78" spans="1:1" x14ac:dyDescent="0.2">
      <c r="A78" s="3" t="s">
        <v>55</v>
      </c>
    </row>
    <row r="79" spans="1:1" x14ac:dyDescent="0.2">
      <c r="A79" s="3" t="s">
        <v>55</v>
      </c>
    </row>
    <row r="80" spans="1:1" x14ac:dyDescent="0.2">
      <c r="A80" s="3" t="s">
        <v>86</v>
      </c>
    </row>
    <row r="81" spans="1:1" x14ac:dyDescent="0.2">
      <c r="A81" s="3" t="s">
        <v>55</v>
      </c>
    </row>
    <row r="82" spans="1:1" x14ac:dyDescent="0.2">
      <c r="A82" s="3" t="s">
        <v>86</v>
      </c>
    </row>
    <row r="83" spans="1:1" x14ac:dyDescent="0.2">
      <c r="A83" s="3" t="s">
        <v>55</v>
      </c>
    </row>
    <row r="84" spans="1:1" x14ac:dyDescent="0.2">
      <c r="A84" s="3" t="s">
        <v>118</v>
      </c>
    </row>
    <row r="85" spans="1:1" x14ac:dyDescent="0.2">
      <c r="A85" s="3" t="s">
        <v>83</v>
      </c>
    </row>
    <row r="86" spans="1:1" x14ac:dyDescent="0.2">
      <c r="A86" s="3" t="s">
        <v>36</v>
      </c>
    </row>
    <row r="87" spans="1:1" x14ac:dyDescent="0.2">
      <c r="A87" s="3" t="s">
        <v>86</v>
      </c>
    </row>
    <row r="88" spans="1:1" x14ac:dyDescent="0.2">
      <c r="A88" s="3" t="s">
        <v>36</v>
      </c>
    </row>
    <row r="90" spans="1:1" x14ac:dyDescent="0.2">
      <c r="A90" s="3" t="s">
        <v>181</v>
      </c>
    </row>
    <row r="91" spans="1:1" x14ac:dyDescent="0.2">
      <c r="A91" s="3" t="s">
        <v>83</v>
      </c>
    </row>
    <row r="92" spans="1:1" x14ac:dyDescent="0.2">
      <c r="A92" s="3" t="s">
        <v>86</v>
      </c>
    </row>
    <row r="93" spans="1:1" x14ac:dyDescent="0.2">
      <c r="A93" s="3" t="s">
        <v>86</v>
      </c>
    </row>
    <row r="94" spans="1:1" x14ac:dyDescent="0.2">
      <c r="A94" s="3" t="s">
        <v>55</v>
      </c>
    </row>
    <row r="95" spans="1:1" x14ac:dyDescent="0.2">
      <c r="A95" s="3" t="s">
        <v>83</v>
      </c>
    </row>
    <row r="96" spans="1:1" x14ac:dyDescent="0.2">
      <c r="A96" s="3" t="s">
        <v>86</v>
      </c>
    </row>
    <row r="97" spans="1:1" x14ac:dyDescent="0.2">
      <c r="A97" s="3" t="s">
        <v>181</v>
      </c>
    </row>
    <row r="98" spans="1:1" x14ac:dyDescent="0.2">
      <c r="A98" s="3" t="s">
        <v>118</v>
      </c>
    </row>
    <row r="99" spans="1:1" x14ac:dyDescent="0.2">
      <c r="A99" s="3" t="s">
        <v>86</v>
      </c>
    </row>
    <row r="100" spans="1:1" x14ac:dyDescent="0.2">
      <c r="A100" s="3" t="s">
        <v>86</v>
      </c>
    </row>
    <row r="101" spans="1:1" x14ac:dyDescent="0.2">
      <c r="A101" s="3" t="s">
        <v>86</v>
      </c>
    </row>
    <row r="102" spans="1:1" x14ac:dyDescent="0.2">
      <c r="A102" s="3" t="s">
        <v>83</v>
      </c>
    </row>
    <row r="103" spans="1:1" x14ac:dyDescent="0.2">
      <c r="A103" s="3" t="s">
        <v>66</v>
      </c>
    </row>
    <row r="104" spans="1:1" x14ac:dyDescent="0.2">
      <c r="A104" s="3" t="s">
        <v>83</v>
      </c>
    </row>
    <row r="105" spans="1:1" x14ac:dyDescent="0.2">
      <c r="A105" s="3" t="s">
        <v>86</v>
      </c>
    </row>
    <row r="106" spans="1:1" x14ac:dyDescent="0.2">
      <c r="A106" s="3" t="s">
        <v>86</v>
      </c>
    </row>
    <row r="107" spans="1:1" x14ac:dyDescent="0.2">
      <c r="A107" s="3" t="s">
        <v>66</v>
      </c>
    </row>
    <row r="108" spans="1:1" x14ac:dyDescent="0.2">
      <c r="A108" s="3" t="s">
        <v>83</v>
      </c>
    </row>
    <row r="109" spans="1:1" x14ac:dyDescent="0.2">
      <c r="A109" s="3" t="s">
        <v>83</v>
      </c>
    </row>
    <row r="110" spans="1:1" x14ac:dyDescent="0.2">
      <c r="A110" s="3" t="s">
        <v>36</v>
      </c>
    </row>
    <row r="111" spans="1:1" x14ac:dyDescent="0.2">
      <c r="A111" s="3" t="s">
        <v>181</v>
      </c>
    </row>
    <row r="112" spans="1:1" x14ac:dyDescent="0.2">
      <c r="A112" s="3" t="s">
        <v>55</v>
      </c>
    </row>
    <row r="113" spans="1:1" x14ac:dyDescent="0.2">
      <c r="A113" s="3" t="s">
        <v>86</v>
      </c>
    </row>
    <row r="114" spans="1:1" x14ac:dyDescent="0.2">
      <c r="A114" s="3" t="s">
        <v>66</v>
      </c>
    </row>
    <row r="115" spans="1:1" x14ac:dyDescent="0.2">
      <c r="A115" s="3" t="s">
        <v>86</v>
      </c>
    </row>
    <row r="116" spans="1:1" x14ac:dyDescent="0.2">
      <c r="A116" s="3" t="s">
        <v>86</v>
      </c>
    </row>
    <row r="117" spans="1:1" x14ac:dyDescent="0.2">
      <c r="A117" s="3" t="s">
        <v>86</v>
      </c>
    </row>
    <row r="118" spans="1:1" x14ac:dyDescent="0.2">
      <c r="A118" s="3" t="s">
        <v>55</v>
      </c>
    </row>
    <row r="119" spans="1:1" x14ac:dyDescent="0.2">
      <c r="A119" s="3" t="s">
        <v>83</v>
      </c>
    </row>
    <row r="120" spans="1:1" x14ac:dyDescent="0.2">
      <c r="A120" s="3" t="s">
        <v>55</v>
      </c>
    </row>
    <row r="121" spans="1:1" x14ac:dyDescent="0.2">
      <c r="A121" s="3" t="s">
        <v>86</v>
      </c>
    </row>
    <row r="122" spans="1:1" x14ac:dyDescent="0.2">
      <c r="A122" s="3" t="s">
        <v>36</v>
      </c>
    </row>
    <row r="123" spans="1:1" x14ac:dyDescent="0.2">
      <c r="A123" s="3" t="s">
        <v>83</v>
      </c>
    </row>
    <row r="124" spans="1:1" x14ac:dyDescent="0.2">
      <c r="A124" s="3" t="s">
        <v>55</v>
      </c>
    </row>
    <row r="125" spans="1:1" x14ac:dyDescent="0.2">
      <c r="A125" s="3" t="s">
        <v>36</v>
      </c>
    </row>
    <row r="126" spans="1:1" x14ac:dyDescent="0.2">
      <c r="A126" s="3" t="s">
        <v>36</v>
      </c>
    </row>
    <row r="127" spans="1:1" x14ac:dyDescent="0.2">
      <c r="A127" s="3" t="s">
        <v>36</v>
      </c>
    </row>
    <row r="128" spans="1:1" x14ac:dyDescent="0.2">
      <c r="A128" s="3" t="s">
        <v>83</v>
      </c>
    </row>
    <row r="129" spans="1:1" x14ac:dyDescent="0.2">
      <c r="A129" s="3" t="s">
        <v>181</v>
      </c>
    </row>
    <row r="130" spans="1:1" x14ac:dyDescent="0.2">
      <c r="A130" s="3" t="s">
        <v>55</v>
      </c>
    </row>
    <row r="131" spans="1:1" x14ac:dyDescent="0.2">
      <c r="A131" s="3" t="s">
        <v>36</v>
      </c>
    </row>
    <row r="132" spans="1:1" x14ac:dyDescent="0.2">
      <c r="A132" s="3" t="s">
        <v>86</v>
      </c>
    </row>
    <row r="133" spans="1:1" x14ac:dyDescent="0.2">
      <c r="A133" s="3" t="s">
        <v>86</v>
      </c>
    </row>
    <row r="134" spans="1:1" x14ac:dyDescent="0.2">
      <c r="A134" s="3" t="s">
        <v>83</v>
      </c>
    </row>
    <row r="135" spans="1:1" x14ac:dyDescent="0.2">
      <c r="A135" s="3" t="s">
        <v>83</v>
      </c>
    </row>
    <row r="136" spans="1:1" x14ac:dyDescent="0.2">
      <c r="A136" s="3" t="s">
        <v>86</v>
      </c>
    </row>
    <row r="137" spans="1:1" x14ac:dyDescent="0.2">
      <c r="A137" s="3" t="s">
        <v>83</v>
      </c>
    </row>
    <row r="138" spans="1:1" x14ac:dyDescent="0.2">
      <c r="A138" s="3" t="s">
        <v>83</v>
      </c>
    </row>
    <row r="139" spans="1:1" x14ac:dyDescent="0.2">
      <c r="A139" s="3" t="s">
        <v>86</v>
      </c>
    </row>
    <row r="140" spans="1:1" x14ac:dyDescent="0.2">
      <c r="A140" s="3" t="s">
        <v>118</v>
      </c>
    </row>
    <row r="141" spans="1:1" x14ac:dyDescent="0.2">
      <c r="A141" s="3" t="s">
        <v>55</v>
      </c>
    </row>
    <row r="142" spans="1:1" x14ac:dyDescent="0.2">
      <c r="A142" s="3" t="s">
        <v>181</v>
      </c>
    </row>
    <row r="143" spans="1:1" x14ac:dyDescent="0.2">
      <c r="A143" s="3" t="s">
        <v>86</v>
      </c>
    </row>
    <row r="144" spans="1:1" x14ac:dyDescent="0.2">
      <c r="A144" s="3" t="s">
        <v>55</v>
      </c>
    </row>
    <row r="145" spans="1:1" x14ac:dyDescent="0.2">
      <c r="A145" s="3" t="s">
        <v>181</v>
      </c>
    </row>
    <row r="146" spans="1:1" x14ac:dyDescent="0.2">
      <c r="A146" s="3" t="s">
        <v>36</v>
      </c>
    </row>
    <row r="147" spans="1:1" x14ac:dyDescent="0.2">
      <c r="A147" s="3" t="s">
        <v>55</v>
      </c>
    </row>
    <row r="148" spans="1:1" x14ac:dyDescent="0.2">
      <c r="A148" s="3" t="s">
        <v>83</v>
      </c>
    </row>
    <row r="149" spans="1:1" x14ac:dyDescent="0.2">
      <c r="A149" s="3" t="s">
        <v>83</v>
      </c>
    </row>
    <row r="150" spans="1:1" x14ac:dyDescent="0.2">
      <c r="A150" s="3" t="s">
        <v>83</v>
      </c>
    </row>
    <row r="151" spans="1:1" x14ac:dyDescent="0.2">
      <c r="A151" s="3" t="s">
        <v>55</v>
      </c>
    </row>
    <row r="152" spans="1:1" x14ac:dyDescent="0.2">
      <c r="A152" s="3" t="s">
        <v>86</v>
      </c>
    </row>
    <row r="153" spans="1:1" x14ac:dyDescent="0.2">
      <c r="A153" s="3" t="s">
        <v>36</v>
      </c>
    </row>
    <row r="154" spans="1:1" x14ac:dyDescent="0.2">
      <c r="A154" s="3" t="s">
        <v>36</v>
      </c>
    </row>
    <row r="155" spans="1:1" x14ac:dyDescent="0.2">
      <c r="A155" s="3" t="s">
        <v>118</v>
      </c>
    </row>
    <row r="156" spans="1:1" x14ac:dyDescent="0.2">
      <c r="A156" s="3" t="s">
        <v>55</v>
      </c>
    </row>
    <row r="157" spans="1:1" x14ac:dyDescent="0.2">
      <c r="A157" s="3" t="s">
        <v>55</v>
      </c>
    </row>
    <row r="158" spans="1:1" x14ac:dyDescent="0.2">
      <c r="A158" s="3" t="s">
        <v>86</v>
      </c>
    </row>
    <row r="159" spans="1:1" x14ac:dyDescent="0.2">
      <c r="A159" s="3" t="s">
        <v>55</v>
      </c>
    </row>
    <row r="160" spans="1:1" x14ac:dyDescent="0.2">
      <c r="A160" s="3" t="s">
        <v>36</v>
      </c>
    </row>
    <row r="161" spans="1:1" x14ac:dyDescent="0.2">
      <c r="A161" s="3" t="s">
        <v>86</v>
      </c>
    </row>
    <row r="162" spans="1:1" x14ac:dyDescent="0.2">
      <c r="A162" s="3" t="s">
        <v>83</v>
      </c>
    </row>
    <row r="163" spans="1:1" x14ac:dyDescent="0.2">
      <c r="A163" s="3" t="s">
        <v>55</v>
      </c>
    </row>
    <row r="164" spans="1:1" x14ac:dyDescent="0.2">
      <c r="A164" s="3" t="s">
        <v>55</v>
      </c>
    </row>
    <row r="165" spans="1:1" x14ac:dyDescent="0.2">
      <c r="A165" s="3" t="s">
        <v>86</v>
      </c>
    </row>
    <row r="166" spans="1:1" x14ac:dyDescent="0.2">
      <c r="A166" s="3" t="s">
        <v>86</v>
      </c>
    </row>
    <row r="167" spans="1:1" x14ac:dyDescent="0.2">
      <c r="A167" s="3" t="s">
        <v>86</v>
      </c>
    </row>
    <row r="168" spans="1:1" x14ac:dyDescent="0.2">
      <c r="A168" s="3" t="s">
        <v>36</v>
      </c>
    </row>
    <row r="169" spans="1:1" x14ac:dyDescent="0.2">
      <c r="A169" s="3" t="s">
        <v>118</v>
      </c>
    </row>
    <row r="170" spans="1:1" x14ac:dyDescent="0.2">
      <c r="A170" s="3" t="s">
        <v>83</v>
      </c>
    </row>
    <row r="171" spans="1:1" x14ac:dyDescent="0.2">
      <c r="A171" s="3" t="s">
        <v>55</v>
      </c>
    </row>
    <row r="172" spans="1:1" x14ac:dyDescent="0.2">
      <c r="A172" s="3" t="s">
        <v>55</v>
      </c>
    </row>
    <row r="173" spans="1:1" x14ac:dyDescent="0.2">
      <c r="A173" s="3" t="s">
        <v>66</v>
      </c>
    </row>
    <row r="174" spans="1:1" x14ac:dyDescent="0.2">
      <c r="A174" s="3" t="s">
        <v>66</v>
      </c>
    </row>
    <row r="175" spans="1:1" x14ac:dyDescent="0.2">
      <c r="A175" s="3" t="s">
        <v>86</v>
      </c>
    </row>
    <row r="176" spans="1:1" x14ac:dyDescent="0.2">
      <c r="A176" s="3" t="s">
        <v>55</v>
      </c>
    </row>
    <row r="177" spans="1:1" x14ac:dyDescent="0.2">
      <c r="A177" s="3" t="s">
        <v>55</v>
      </c>
    </row>
    <row r="178" spans="1:1" x14ac:dyDescent="0.2">
      <c r="A178" s="3" t="s">
        <v>55</v>
      </c>
    </row>
    <row r="179" spans="1:1" x14ac:dyDescent="0.2">
      <c r="A179" s="3" t="s">
        <v>83</v>
      </c>
    </row>
    <row r="180" spans="1:1" x14ac:dyDescent="0.2">
      <c r="A180" s="3" t="s">
        <v>86</v>
      </c>
    </row>
    <row r="181" spans="1:1" x14ac:dyDescent="0.2">
      <c r="A181" s="3" t="s">
        <v>118</v>
      </c>
    </row>
    <row r="182" spans="1:1" x14ac:dyDescent="0.2">
      <c r="A182" s="3" t="s">
        <v>66</v>
      </c>
    </row>
    <row r="183" spans="1:1" x14ac:dyDescent="0.2">
      <c r="A183" s="3" t="s">
        <v>86</v>
      </c>
    </row>
    <row r="184" spans="1:1" x14ac:dyDescent="0.2">
      <c r="A184" s="3" t="s">
        <v>36</v>
      </c>
    </row>
    <row r="185" spans="1:1" x14ac:dyDescent="0.2">
      <c r="A185" s="3" t="s">
        <v>83</v>
      </c>
    </row>
    <row r="186" spans="1:1" x14ac:dyDescent="0.2">
      <c r="A186" s="3" t="s">
        <v>86</v>
      </c>
    </row>
    <row r="187" spans="1:1" x14ac:dyDescent="0.2">
      <c r="A187" s="3" t="s">
        <v>55</v>
      </c>
    </row>
    <row r="188" spans="1:1" x14ac:dyDescent="0.2">
      <c r="A188" s="3" t="s">
        <v>86</v>
      </c>
    </row>
    <row r="189" spans="1:1" x14ac:dyDescent="0.2">
      <c r="A189" s="3" t="s">
        <v>86</v>
      </c>
    </row>
    <row r="190" spans="1:1" x14ac:dyDescent="0.2">
      <c r="A190" s="3" t="s">
        <v>86</v>
      </c>
    </row>
    <row r="191" spans="1:1" x14ac:dyDescent="0.2">
      <c r="A191" s="3" t="s">
        <v>86</v>
      </c>
    </row>
    <row r="192" spans="1:1" x14ac:dyDescent="0.2">
      <c r="A192" s="3" t="s">
        <v>86</v>
      </c>
    </row>
    <row r="193" spans="1:1" x14ac:dyDescent="0.2">
      <c r="A193" s="3" t="s">
        <v>86</v>
      </c>
    </row>
    <row r="194" spans="1:1" x14ac:dyDescent="0.2">
      <c r="A194" s="3" t="s">
        <v>181</v>
      </c>
    </row>
    <row r="195" spans="1:1" x14ac:dyDescent="0.2">
      <c r="A195" s="3" t="s">
        <v>86</v>
      </c>
    </row>
    <row r="196" spans="1:1" x14ac:dyDescent="0.2">
      <c r="A196" s="3" t="s">
        <v>55</v>
      </c>
    </row>
    <row r="197" spans="1:1" x14ac:dyDescent="0.2">
      <c r="A197" s="3" t="s">
        <v>118</v>
      </c>
    </row>
    <row r="198" spans="1:1" x14ac:dyDescent="0.2">
      <c r="A198" s="3" t="s">
        <v>83</v>
      </c>
    </row>
    <row r="199" spans="1:1" x14ac:dyDescent="0.2">
      <c r="A199" s="3" t="s">
        <v>36</v>
      </c>
    </row>
    <row r="200" spans="1:1" x14ac:dyDescent="0.2">
      <c r="A200" s="3" t="s">
        <v>86</v>
      </c>
    </row>
    <row r="201" spans="1:1" x14ac:dyDescent="0.2">
      <c r="A201" s="3" t="s">
        <v>118</v>
      </c>
    </row>
    <row r="202" spans="1:1" x14ac:dyDescent="0.2">
      <c r="A202" s="3" t="s">
        <v>55</v>
      </c>
    </row>
    <row r="203" spans="1:1" x14ac:dyDescent="0.2">
      <c r="A203" s="3" t="s">
        <v>86</v>
      </c>
    </row>
    <row r="204" spans="1:1" x14ac:dyDescent="0.2">
      <c r="A204" s="3" t="s">
        <v>55</v>
      </c>
    </row>
    <row r="205" spans="1:1" x14ac:dyDescent="0.2">
      <c r="A205" s="3" t="s">
        <v>36</v>
      </c>
    </row>
    <row r="206" spans="1:1" x14ac:dyDescent="0.2">
      <c r="A206" s="3" t="s">
        <v>55</v>
      </c>
    </row>
    <row r="207" spans="1:1" x14ac:dyDescent="0.2">
      <c r="A207" s="3" t="s">
        <v>83</v>
      </c>
    </row>
    <row r="208" spans="1:1" x14ac:dyDescent="0.2">
      <c r="A208" s="3" t="s">
        <v>86</v>
      </c>
    </row>
    <row r="209" spans="1:1" x14ac:dyDescent="0.2">
      <c r="A209" s="3" t="s">
        <v>36</v>
      </c>
    </row>
    <row r="210" spans="1:1" x14ac:dyDescent="0.2">
      <c r="A210" s="3" t="s">
        <v>55</v>
      </c>
    </row>
    <row r="211" spans="1:1" x14ac:dyDescent="0.2">
      <c r="A211" s="3" t="s">
        <v>86</v>
      </c>
    </row>
    <row r="212" spans="1:1" x14ac:dyDescent="0.2">
      <c r="A212" s="3" t="s">
        <v>83</v>
      </c>
    </row>
    <row r="213" spans="1:1" x14ac:dyDescent="0.2">
      <c r="A213" s="3" t="s">
        <v>55</v>
      </c>
    </row>
    <row r="214" spans="1:1" x14ac:dyDescent="0.2">
      <c r="A214" s="3" t="s">
        <v>83</v>
      </c>
    </row>
    <row r="215" spans="1:1" x14ac:dyDescent="0.2">
      <c r="A215" s="3" t="s">
        <v>118</v>
      </c>
    </row>
    <row r="216" spans="1:1" x14ac:dyDescent="0.2">
      <c r="A216" s="3" t="s">
        <v>55</v>
      </c>
    </row>
    <row r="217" spans="1:1" x14ac:dyDescent="0.2">
      <c r="A217" s="3" t="s">
        <v>86</v>
      </c>
    </row>
    <row r="218" spans="1:1" x14ac:dyDescent="0.2">
      <c r="A218" s="3" t="s">
        <v>118</v>
      </c>
    </row>
    <row r="219" spans="1:1" x14ac:dyDescent="0.2">
      <c r="A219" s="3" t="s">
        <v>83</v>
      </c>
    </row>
    <row r="220" spans="1:1" x14ac:dyDescent="0.2">
      <c r="A220" s="3" t="s">
        <v>83</v>
      </c>
    </row>
    <row r="221" spans="1:1" x14ac:dyDescent="0.2">
      <c r="A221" s="3" t="s">
        <v>83</v>
      </c>
    </row>
    <row r="223" spans="1:1" x14ac:dyDescent="0.2">
      <c r="A223" s="3" t="s">
        <v>83</v>
      </c>
    </row>
    <row r="224" spans="1:1" x14ac:dyDescent="0.2">
      <c r="A224" s="3" t="s">
        <v>86</v>
      </c>
    </row>
    <row r="225" spans="1:1" x14ac:dyDescent="0.2">
      <c r="A225" s="3" t="s">
        <v>83</v>
      </c>
    </row>
    <row r="226" spans="1:1" x14ac:dyDescent="0.2">
      <c r="A226" s="3" t="s">
        <v>55</v>
      </c>
    </row>
    <row r="227" spans="1:1" x14ac:dyDescent="0.2">
      <c r="A227" s="3" t="s">
        <v>181</v>
      </c>
    </row>
    <row r="228" spans="1:1" x14ac:dyDescent="0.2">
      <c r="A228" s="3" t="s">
        <v>86</v>
      </c>
    </row>
    <row r="229" spans="1:1" x14ac:dyDescent="0.2">
      <c r="A229" s="3" t="s">
        <v>86</v>
      </c>
    </row>
    <row r="230" spans="1:1" x14ac:dyDescent="0.2">
      <c r="A230" s="3" t="s">
        <v>86</v>
      </c>
    </row>
    <row r="231" spans="1:1" x14ac:dyDescent="0.2">
      <c r="A231" s="3" t="s">
        <v>86</v>
      </c>
    </row>
    <row r="232" spans="1:1" x14ac:dyDescent="0.2">
      <c r="A232" s="3" t="s">
        <v>86</v>
      </c>
    </row>
    <row r="233" spans="1:1" x14ac:dyDescent="0.2">
      <c r="A233" s="3" t="s">
        <v>83</v>
      </c>
    </row>
    <row r="234" spans="1:1" x14ac:dyDescent="0.2">
      <c r="A234" s="3" t="s">
        <v>83</v>
      </c>
    </row>
    <row r="235" spans="1:1" x14ac:dyDescent="0.2">
      <c r="A235" s="3" t="s">
        <v>83</v>
      </c>
    </row>
    <row r="236" spans="1:1" x14ac:dyDescent="0.2">
      <c r="A236" s="3" t="s">
        <v>118</v>
      </c>
    </row>
    <row r="237" spans="1:1" x14ac:dyDescent="0.2">
      <c r="A237" s="3" t="s">
        <v>86</v>
      </c>
    </row>
    <row r="238" spans="1:1" x14ac:dyDescent="0.2">
      <c r="A238" s="3" t="s">
        <v>55</v>
      </c>
    </row>
    <row r="239" spans="1:1" x14ac:dyDescent="0.2">
      <c r="A239" s="3" t="s">
        <v>181</v>
      </c>
    </row>
    <row r="240" spans="1:1" x14ac:dyDescent="0.2">
      <c r="A240" s="3" t="s">
        <v>86</v>
      </c>
    </row>
    <row r="241" spans="1:1" x14ac:dyDescent="0.2">
      <c r="A241" s="3" t="s">
        <v>86</v>
      </c>
    </row>
    <row r="242" spans="1:1" x14ac:dyDescent="0.2">
      <c r="A242" s="3" t="s">
        <v>83</v>
      </c>
    </row>
    <row r="243" spans="1:1" x14ac:dyDescent="0.2">
      <c r="A243" s="3" t="s">
        <v>55</v>
      </c>
    </row>
    <row r="244" spans="1:1" x14ac:dyDescent="0.2">
      <c r="A244" s="3" t="s">
        <v>36</v>
      </c>
    </row>
    <row r="245" spans="1:1" x14ac:dyDescent="0.2">
      <c r="A245" s="3" t="s">
        <v>83</v>
      </c>
    </row>
    <row r="246" spans="1:1" x14ac:dyDescent="0.2">
      <c r="A246" s="3" t="s">
        <v>55</v>
      </c>
    </row>
    <row r="247" spans="1:1" x14ac:dyDescent="0.2">
      <c r="A247" s="3" t="s">
        <v>86</v>
      </c>
    </row>
    <row r="248" spans="1:1" x14ac:dyDescent="0.2">
      <c r="A248" s="3" t="s">
        <v>83</v>
      </c>
    </row>
    <row r="249" spans="1:1" x14ac:dyDescent="0.2">
      <c r="A249" s="3" t="s">
        <v>36</v>
      </c>
    </row>
    <row r="250" spans="1:1" x14ac:dyDescent="0.2">
      <c r="A250" s="3" t="s">
        <v>83</v>
      </c>
    </row>
    <row r="251" spans="1:1" x14ac:dyDescent="0.2">
      <c r="A251" s="3" t="s">
        <v>118</v>
      </c>
    </row>
    <row r="252" spans="1:1" x14ac:dyDescent="0.2">
      <c r="A252" s="3" t="s">
        <v>36</v>
      </c>
    </row>
    <row r="253" spans="1:1" x14ac:dyDescent="0.2">
      <c r="A253" s="3" t="s">
        <v>86</v>
      </c>
    </row>
    <row r="254" spans="1:1" x14ac:dyDescent="0.2">
      <c r="A254" s="3" t="s">
        <v>83</v>
      </c>
    </row>
    <row r="255" spans="1:1" x14ac:dyDescent="0.2">
      <c r="A255" s="3" t="s">
        <v>86</v>
      </c>
    </row>
    <row r="256" spans="1:1" x14ac:dyDescent="0.2">
      <c r="A256" s="3" t="s">
        <v>86</v>
      </c>
    </row>
    <row r="257" spans="1:1" x14ac:dyDescent="0.2">
      <c r="A257" s="3" t="s">
        <v>36</v>
      </c>
    </row>
    <row r="258" spans="1:1" x14ac:dyDescent="0.2">
      <c r="A258" s="3" t="s">
        <v>83</v>
      </c>
    </row>
    <row r="259" spans="1:1" x14ac:dyDescent="0.2">
      <c r="A259" s="3" t="s">
        <v>55</v>
      </c>
    </row>
    <row r="260" spans="1:1" x14ac:dyDescent="0.2">
      <c r="A260" s="3" t="s">
        <v>55</v>
      </c>
    </row>
    <row r="261" spans="1:1" x14ac:dyDescent="0.2">
      <c r="A261" s="3" t="s">
        <v>36</v>
      </c>
    </row>
    <row r="262" spans="1:1" x14ac:dyDescent="0.2">
      <c r="A262" s="3" t="s">
        <v>86</v>
      </c>
    </row>
    <row r="263" spans="1:1" x14ac:dyDescent="0.2">
      <c r="A263" s="3" t="s">
        <v>83</v>
      </c>
    </row>
    <row r="264" spans="1:1" x14ac:dyDescent="0.2">
      <c r="A264" s="3" t="s">
        <v>55</v>
      </c>
    </row>
    <row r="265" spans="1:1" x14ac:dyDescent="0.2">
      <c r="A265" s="3" t="s">
        <v>83</v>
      </c>
    </row>
    <row r="266" spans="1:1" x14ac:dyDescent="0.2">
      <c r="A266" s="3" t="s">
        <v>86</v>
      </c>
    </row>
    <row r="267" spans="1:1" x14ac:dyDescent="0.2">
      <c r="A267" s="3" t="s">
        <v>86</v>
      </c>
    </row>
    <row r="268" spans="1:1" x14ac:dyDescent="0.2">
      <c r="A268" s="3" t="s">
        <v>86</v>
      </c>
    </row>
    <row r="269" spans="1:1" x14ac:dyDescent="0.2">
      <c r="A269" s="3" t="s">
        <v>36</v>
      </c>
    </row>
    <row r="270" spans="1:1" x14ac:dyDescent="0.2">
      <c r="A270" s="3" t="s">
        <v>86</v>
      </c>
    </row>
    <row r="271" spans="1:1" x14ac:dyDescent="0.2">
      <c r="A271" s="3" t="s">
        <v>83</v>
      </c>
    </row>
    <row r="272" spans="1:1" x14ac:dyDescent="0.2">
      <c r="A272" s="3" t="s">
        <v>86</v>
      </c>
    </row>
    <row r="273" spans="1:1" x14ac:dyDescent="0.2">
      <c r="A273" s="3" t="s">
        <v>181</v>
      </c>
    </row>
    <row r="274" spans="1:1" x14ac:dyDescent="0.2">
      <c r="A274" s="3" t="s">
        <v>86</v>
      </c>
    </row>
    <row r="275" spans="1:1" x14ac:dyDescent="0.2">
      <c r="A275" s="3" t="s">
        <v>66</v>
      </c>
    </row>
    <row r="276" spans="1:1" x14ac:dyDescent="0.2">
      <c r="A276" s="3" t="s">
        <v>86</v>
      </c>
    </row>
    <row r="277" spans="1:1" x14ac:dyDescent="0.2">
      <c r="A277" s="3" t="s">
        <v>86</v>
      </c>
    </row>
    <row r="278" spans="1:1" x14ac:dyDescent="0.2">
      <c r="A278" s="3" t="s">
        <v>83</v>
      </c>
    </row>
    <row r="279" spans="1:1" x14ac:dyDescent="0.2">
      <c r="A279" s="3" t="s">
        <v>86</v>
      </c>
    </row>
    <row r="280" spans="1:1" x14ac:dyDescent="0.2">
      <c r="A280" s="3" t="s">
        <v>83</v>
      </c>
    </row>
    <row r="281" spans="1:1" x14ac:dyDescent="0.2">
      <c r="A281" s="3" t="s">
        <v>86</v>
      </c>
    </row>
    <row r="282" spans="1:1" x14ac:dyDescent="0.2">
      <c r="A282" s="3" t="s">
        <v>181</v>
      </c>
    </row>
    <row r="283" spans="1:1" x14ac:dyDescent="0.2">
      <c r="A283" s="3" t="s">
        <v>86</v>
      </c>
    </row>
    <row r="284" spans="1:1" x14ac:dyDescent="0.2">
      <c r="A284" s="3" t="s">
        <v>55</v>
      </c>
    </row>
    <row r="285" spans="1:1" x14ac:dyDescent="0.2">
      <c r="A285" s="3" t="s">
        <v>181</v>
      </c>
    </row>
    <row r="286" spans="1:1" x14ac:dyDescent="0.2">
      <c r="A286" s="3" t="s">
        <v>83</v>
      </c>
    </row>
    <row r="287" spans="1:1" x14ac:dyDescent="0.2">
      <c r="A287" s="3" t="s">
        <v>86</v>
      </c>
    </row>
    <row r="288" spans="1:1" x14ac:dyDescent="0.2">
      <c r="A288" s="3" t="s">
        <v>86</v>
      </c>
    </row>
    <row r="289" spans="1:1" x14ac:dyDescent="0.2">
      <c r="A289" s="3" t="s">
        <v>36</v>
      </c>
    </row>
    <row r="290" spans="1:1" x14ac:dyDescent="0.2">
      <c r="A290" s="3" t="s">
        <v>36</v>
      </c>
    </row>
    <row r="291" spans="1:1" x14ac:dyDescent="0.2">
      <c r="A291" s="3" t="s">
        <v>36</v>
      </c>
    </row>
    <row r="292" spans="1:1" x14ac:dyDescent="0.2">
      <c r="A292" s="3" t="s">
        <v>86</v>
      </c>
    </row>
    <row r="293" spans="1:1" x14ac:dyDescent="0.2">
      <c r="A293" s="3" t="s">
        <v>83</v>
      </c>
    </row>
    <row r="294" spans="1:1" x14ac:dyDescent="0.2">
      <c r="A294" s="3" t="s">
        <v>83</v>
      </c>
    </row>
    <row r="295" spans="1:1" x14ac:dyDescent="0.2">
      <c r="A295" s="3" t="s">
        <v>86</v>
      </c>
    </row>
    <row r="296" spans="1:1" x14ac:dyDescent="0.2">
      <c r="A296" s="3" t="s">
        <v>86</v>
      </c>
    </row>
    <row r="297" spans="1:1" x14ac:dyDescent="0.2">
      <c r="A297" s="3" t="s">
        <v>66</v>
      </c>
    </row>
    <row r="298" spans="1:1" x14ac:dyDescent="0.2">
      <c r="A298" s="3" t="s">
        <v>83</v>
      </c>
    </row>
    <row r="299" spans="1:1" x14ac:dyDescent="0.2">
      <c r="A299" s="3" t="s">
        <v>36</v>
      </c>
    </row>
    <row r="300" spans="1:1" x14ac:dyDescent="0.2">
      <c r="A300" s="3" t="s">
        <v>86</v>
      </c>
    </row>
    <row r="301" spans="1:1" x14ac:dyDescent="0.2">
      <c r="A301" s="3" t="s">
        <v>55</v>
      </c>
    </row>
    <row r="302" spans="1:1" x14ac:dyDescent="0.2">
      <c r="A302" s="3" t="s">
        <v>55</v>
      </c>
    </row>
    <row r="303" spans="1:1" x14ac:dyDescent="0.2">
      <c r="A303" s="3" t="s">
        <v>86</v>
      </c>
    </row>
    <row r="304" spans="1:1" x14ac:dyDescent="0.2">
      <c r="A304" s="3" t="s">
        <v>36</v>
      </c>
    </row>
    <row r="305" spans="1:1" x14ac:dyDescent="0.2">
      <c r="A305" s="3" t="s">
        <v>66</v>
      </c>
    </row>
    <row r="306" spans="1:1" x14ac:dyDescent="0.2">
      <c r="A306" s="3" t="s">
        <v>55</v>
      </c>
    </row>
    <row r="307" spans="1:1" x14ac:dyDescent="0.2">
      <c r="A307" s="3" t="s">
        <v>83</v>
      </c>
    </row>
    <row r="308" spans="1:1" x14ac:dyDescent="0.2">
      <c r="A308" s="3" t="s">
        <v>55</v>
      </c>
    </row>
  </sheetData>
  <pageMargins left="0.7" right="0.7" top="0.75" bottom="0.75" header="0.3" footer="0.3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8"/>
  <sheetViews>
    <sheetView topLeftCell="B11" workbookViewId="0">
      <selection activeCell="E30" sqref="E30"/>
    </sheetView>
  </sheetViews>
  <sheetFormatPr baseColWidth="10" defaultRowHeight="12.75" x14ac:dyDescent="0.2"/>
  <cols>
    <col min="1" max="1" width="64.140625" style="4" bestFit="1" customWidth="1"/>
    <col min="3" max="3" width="28.85546875" bestFit="1" customWidth="1"/>
    <col min="4" max="4" width="80.28515625" bestFit="1" customWidth="1"/>
  </cols>
  <sheetData>
    <row r="1" spans="1:4" x14ac:dyDescent="0.2">
      <c r="A1" s="4" t="s">
        <v>466</v>
      </c>
    </row>
    <row r="2" spans="1:4" x14ac:dyDescent="0.2">
      <c r="A2" s="3" t="s">
        <v>15</v>
      </c>
      <c r="C2" s="8" t="s">
        <v>432</v>
      </c>
      <c r="D2" t="s">
        <v>493</v>
      </c>
    </row>
    <row r="3" spans="1:4" x14ac:dyDescent="0.2">
      <c r="A3" s="3" t="s">
        <v>37</v>
      </c>
      <c r="C3" s="9" t="s">
        <v>147</v>
      </c>
      <c r="D3" s="10">
        <v>23</v>
      </c>
    </row>
    <row r="4" spans="1:4" x14ac:dyDescent="0.2">
      <c r="A4" s="3" t="s">
        <v>56</v>
      </c>
      <c r="C4" s="9" t="s">
        <v>141</v>
      </c>
      <c r="D4" s="10">
        <v>20</v>
      </c>
    </row>
    <row r="5" spans="1:4" x14ac:dyDescent="0.2">
      <c r="A5" s="3" t="s">
        <v>37</v>
      </c>
      <c r="C5" s="9" t="s">
        <v>56</v>
      </c>
      <c r="D5" s="10">
        <v>17</v>
      </c>
    </row>
    <row r="6" spans="1:4" x14ac:dyDescent="0.2">
      <c r="A6" s="3" t="s">
        <v>37</v>
      </c>
      <c r="C6" s="9" t="s">
        <v>262</v>
      </c>
      <c r="D6" s="10">
        <v>9</v>
      </c>
    </row>
    <row r="7" spans="1:4" x14ac:dyDescent="0.2">
      <c r="A7" s="3" t="s">
        <v>37</v>
      </c>
      <c r="C7" s="9" t="s">
        <v>134</v>
      </c>
      <c r="D7" s="10">
        <v>14</v>
      </c>
    </row>
    <row r="8" spans="1:4" x14ac:dyDescent="0.2">
      <c r="A8" s="3" t="s">
        <v>37</v>
      </c>
      <c r="C8" s="9" t="s">
        <v>227</v>
      </c>
      <c r="D8" s="10">
        <v>11</v>
      </c>
    </row>
    <row r="9" spans="1:4" x14ac:dyDescent="0.2">
      <c r="A9" s="3" t="s">
        <v>37</v>
      </c>
      <c r="C9" s="9" t="s">
        <v>37</v>
      </c>
      <c r="D9" s="10">
        <v>208</v>
      </c>
    </row>
    <row r="10" spans="1:4" x14ac:dyDescent="0.2">
      <c r="A10" s="3" t="s">
        <v>37</v>
      </c>
      <c r="C10" s="9" t="s">
        <v>433</v>
      </c>
      <c r="D10" s="10"/>
    </row>
    <row r="11" spans="1:4" x14ac:dyDescent="0.2">
      <c r="A11" s="3" t="s">
        <v>37</v>
      </c>
      <c r="C11" s="9" t="s">
        <v>434</v>
      </c>
      <c r="D11" s="10">
        <v>302</v>
      </c>
    </row>
    <row r="12" spans="1:4" x14ac:dyDescent="0.2">
      <c r="A12" s="3" t="s">
        <v>37</v>
      </c>
    </row>
    <row r="13" spans="1:4" x14ac:dyDescent="0.2">
      <c r="A13" s="3" t="s">
        <v>37</v>
      </c>
    </row>
    <row r="14" spans="1:4" x14ac:dyDescent="0.2">
      <c r="A14" s="3" t="s">
        <v>37</v>
      </c>
    </row>
    <row r="15" spans="1:4" x14ac:dyDescent="0.2">
      <c r="A15" s="3" t="s">
        <v>56</v>
      </c>
    </row>
    <row r="16" spans="1:4" x14ac:dyDescent="0.2">
      <c r="A16" s="3" t="s">
        <v>37</v>
      </c>
    </row>
    <row r="17" spans="1:1" x14ac:dyDescent="0.2">
      <c r="A17" s="3" t="s">
        <v>56</v>
      </c>
    </row>
    <row r="18" spans="1:1" x14ac:dyDescent="0.2">
      <c r="A18" s="3" t="s">
        <v>37</v>
      </c>
    </row>
    <row r="19" spans="1:1" x14ac:dyDescent="0.2">
      <c r="A19" s="3" t="s">
        <v>37</v>
      </c>
    </row>
    <row r="20" spans="1:1" x14ac:dyDescent="0.2">
      <c r="A20" s="3" t="s">
        <v>37</v>
      </c>
    </row>
    <row r="21" spans="1:1" x14ac:dyDescent="0.2">
      <c r="A21" s="3" t="s">
        <v>134</v>
      </c>
    </row>
    <row r="22" spans="1:1" x14ac:dyDescent="0.2">
      <c r="A22" s="3" t="s">
        <v>141</v>
      </c>
    </row>
    <row r="23" spans="1:1" x14ac:dyDescent="0.2">
      <c r="A23" s="3" t="s">
        <v>141</v>
      </c>
    </row>
    <row r="24" spans="1:1" x14ac:dyDescent="0.2">
      <c r="A24" s="3" t="s">
        <v>56</v>
      </c>
    </row>
    <row r="25" spans="1:1" x14ac:dyDescent="0.2">
      <c r="A25" s="3" t="s">
        <v>147</v>
      </c>
    </row>
    <row r="26" spans="1:1" x14ac:dyDescent="0.2">
      <c r="A26" s="3" t="s">
        <v>37</v>
      </c>
    </row>
    <row r="27" spans="1:1" x14ac:dyDescent="0.2">
      <c r="A27" s="3" t="s">
        <v>37</v>
      </c>
    </row>
    <row r="28" spans="1:1" x14ac:dyDescent="0.2">
      <c r="A28" s="3" t="s">
        <v>141</v>
      </c>
    </row>
    <row r="29" spans="1:1" x14ac:dyDescent="0.2">
      <c r="A29" s="3" t="s">
        <v>37</v>
      </c>
    </row>
    <row r="30" spans="1:1" x14ac:dyDescent="0.2">
      <c r="A30" s="3" t="s">
        <v>37</v>
      </c>
    </row>
    <row r="31" spans="1:1" x14ac:dyDescent="0.2">
      <c r="A31" s="3" t="s">
        <v>56</v>
      </c>
    </row>
    <row r="32" spans="1:1" x14ac:dyDescent="0.2">
      <c r="A32" s="3" t="s">
        <v>147</v>
      </c>
    </row>
    <row r="33" spans="1:1" x14ac:dyDescent="0.2">
      <c r="A33" s="3" t="s">
        <v>37</v>
      </c>
    </row>
    <row r="34" spans="1:1" x14ac:dyDescent="0.2">
      <c r="A34" s="3" t="s">
        <v>147</v>
      </c>
    </row>
    <row r="35" spans="1:1" x14ac:dyDescent="0.2">
      <c r="A35" s="3" t="s">
        <v>37</v>
      </c>
    </row>
    <row r="36" spans="1:1" x14ac:dyDescent="0.2">
      <c r="A36" s="3" t="s">
        <v>56</v>
      </c>
    </row>
    <row r="37" spans="1:1" x14ac:dyDescent="0.2">
      <c r="A37" s="3" t="s">
        <v>141</v>
      </c>
    </row>
    <row r="38" spans="1:1" x14ac:dyDescent="0.2">
      <c r="A38" s="3" t="s">
        <v>37</v>
      </c>
    </row>
    <row r="39" spans="1:1" x14ac:dyDescent="0.2">
      <c r="A39" s="3" t="s">
        <v>147</v>
      </c>
    </row>
    <row r="40" spans="1:1" x14ac:dyDescent="0.2">
      <c r="A40" s="3" t="s">
        <v>37</v>
      </c>
    </row>
    <row r="41" spans="1:1" x14ac:dyDescent="0.2">
      <c r="A41" s="3" t="s">
        <v>134</v>
      </c>
    </row>
    <row r="42" spans="1:1" x14ac:dyDescent="0.2">
      <c r="A42" s="3" t="s">
        <v>147</v>
      </c>
    </row>
    <row r="43" spans="1:1" x14ac:dyDescent="0.2">
      <c r="A43" s="3" t="s">
        <v>134</v>
      </c>
    </row>
    <row r="44" spans="1:1" x14ac:dyDescent="0.2">
      <c r="A44" s="3" t="s">
        <v>37</v>
      </c>
    </row>
    <row r="45" spans="1:1" x14ac:dyDescent="0.2">
      <c r="A45" s="3" t="s">
        <v>141</v>
      </c>
    </row>
    <row r="46" spans="1:1" x14ac:dyDescent="0.2">
      <c r="A46" s="3" t="s">
        <v>37</v>
      </c>
    </row>
    <row r="47" spans="1:1" x14ac:dyDescent="0.2">
      <c r="A47" s="3" t="s">
        <v>134</v>
      </c>
    </row>
    <row r="48" spans="1:1" x14ac:dyDescent="0.2">
      <c r="A48" s="3" t="s">
        <v>37</v>
      </c>
    </row>
    <row r="49" spans="1:1" x14ac:dyDescent="0.2">
      <c r="A49" s="3" t="s">
        <v>37</v>
      </c>
    </row>
    <row r="50" spans="1:1" x14ac:dyDescent="0.2">
      <c r="A50" s="3" t="s">
        <v>37</v>
      </c>
    </row>
    <row r="51" spans="1:1" x14ac:dyDescent="0.2">
      <c r="A51" s="3" t="s">
        <v>37</v>
      </c>
    </row>
    <row r="52" spans="1:1" x14ac:dyDescent="0.2">
      <c r="A52" s="3" t="s">
        <v>37</v>
      </c>
    </row>
    <row r="53" spans="1:1" x14ac:dyDescent="0.2">
      <c r="A53" s="3" t="s">
        <v>37</v>
      </c>
    </row>
    <row r="54" spans="1:1" x14ac:dyDescent="0.2">
      <c r="A54" s="3" t="s">
        <v>147</v>
      </c>
    </row>
    <row r="55" spans="1:1" x14ac:dyDescent="0.2">
      <c r="A55" s="3" t="s">
        <v>37</v>
      </c>
    </row>
    <row r="56" spans="1:1" x14ac:dyDescent="0.2">
      <c r="A56" s="3" t="s">
        <v>37</v>
      </c>
    </row>
    <row r="57" spans="1:1" x14ac:dyDescent="0.2">
      <c r="A57" s="3" t="s">
        <v>37</v>
      </c>
    </row>
    <row r="58" spans="1:1" x14ac:dyDescent="0.2">
      <c r="A58" s="3" t="s">
        <v>37</v>
      </c>
    </row>
    <row r="59" spans="1:1" x14ac:dyDescent="0.2">
      <c r="A59" s="3" t="s">
        <v>37</v>
      </c>
    </row>
    <row r="60" spans="1:1" x14ac:dyDescent="0.2">
      <c r="A60" s="3" t="s">
        <v>37</v>
      </c>
    </row>
    <row r="61" spans="1:1" x14ac:dyDescent="0.2">
      <c r="A61" s="3" t="s">
        <v>37</v>
      </c>
    </row>
    <row r="62" spans="1:1" x14ac:dyDescent="0.2">
      <c r="A62" s="3" t="s">
        <v>37</v>
      </c>
    </row>
    <row r="63" spans="1:1" x14ac:dyDescent="0.2">
      <c r="A63" s="3" t="s">
        <v>147</v>
      </c>
    </row>
    <row r="64" spans="1:1" x14ac:dyDescent="0.2">
      <c r="A64" s="3" t="s">
        <v>37</v>
      </c>
    </row>
    <row r="65" spans="1:1" x14ac:dyDescent="0.2">
      <c r="A65" s="3" t="s">
        <v>37</v>
      </c>
    </row>
    <row r="66" spans="1:1" x14ac:dyDescent="0.2">
      <c r="A66" s="3" t="s">
        <v>227</v>
      </c>
    </row>
    <row r="67" spans="1:1" x14ac:dyDescent="0.2">
      <c r="A67" s="3" t="s">
        <v>37</v>
      </c>
    </row>
    <row r="69" spans="1:1" x14ac:dyDescent="0.2">
      <c r="A69" s="3" t="s">
        <v>37</v>
      </c>
    </row>
    <row r="70" spans="1:1" x14ac:dyDescent="0.2">
      <c r="A70" s="3" t="s">
        <v>227</v>
      </c>
    </row>
    <row r="71" spans="1:1" x14ac:dyDescent="0.2">
      <c r="A71" s="3" t="s">
        <v>141</v>
      </c>
    </row>
    <row r="72" spans="1:1" x14ac:dyDescent="0.2">
      <c r="A72" s="3" t="s">
        <v>37</v>
      </c>
    </row>
    <row r="73" spans="1:1" x14ac:dyDescent="0.2">
      <c r="A73" s="3" t="s">
        <v>227</v>
      </c>
    </row>
    <row r="74" spans="1:1" x14ac:dyDescent="0.2">
      <c r="A74" s="3" t="s">
        <v>56</v>
      </c>
    </row>
    <row r="75" spans="1:1" x14ac:dyDescent="0.2">
      <c r="A75" s="3" t="s">
        <v>37</v>
      </c>
    </row>
    <row r="76" spans="1:1" x14ac:dyDescent="0.2">
      <c r="A76" s="3" t="s">
        <v>147</v>
      </c>
    </row>
    <row r="77" spans="1:1" x14ac:dyDescent="0.2">
      <c r="A77" s="3" t="s">
        <v>227</v>
      </c>
    </row>
    <row r="78" spans="1:1" x14ac:dyDescent="0.2">
      <c r="A78" s="3" t="s">
        <v>227</v>
      </c>
    </row>
    <row r="79" spans="1:1" x14ac:dyDescent="0.2">
      <c r="A79" s="3" t="s">
        <v>37</v>
      </c>
    </row>
    <row r="80" spans="1:1" x14ac:dyDescent="0.2">
      <c r="A80" s="3" t="s">
        <v>37</v>
      </c>
    </row>
    <row r="81" spans="1:1" x14ac:dyDescent="0.2">
      <c r="A81" s="3" t="s">
        <v>37</v>
      </c>
    </row>
    <row r="82" spans="1:1" x14ac:dyDescent="0.2">
      <c r="A82" s="3" t="s">
        <v>37</v>
      </c>
    </row>
    <row r="83" spans="1:1" x14ac:dyDescent="0.2">
      <c r="A83" s="3" t="s">
        <v>37</v>
      </c>
    </row>
    <row r="84" spans="1:1" x14ac:dyDescent="0.2">
      <c r="A84" s="3" t="s">
        <v>37</v>
      </c>
    </row>
    <row r="85" spans="1:1" x14ac:dyDescent="0.2">
      <c r="A85" s="3" t="s">
        <v>134</v>
      </c>
    </row>
    <row r="86" spans="1:1" x14ac:dyDescent="0.2">
      <c r="A86" s="3" t="s">
        <v>37</v>
      </c>
    </row>
    <row r="87" spans="1:1" x14ac:dyDescent="0.2">
      <c r="A87" s="3" t="s">
        <v>37</v>
      </c>
    </row>
    <row r="88" spans="1:1" x14ac:dyDescent="0.2">
      <c r="A88" s="3" t="s">
        <v>37</v>
      </c>
    </row>
    <row r="90" spans="1:1" x14ac:dyDescent="0.2">
      <c r="A90" s="3" t="s">
        <v>37</v>
      </c>
    </row>
    <row r="91" spans="1:1" x14ac:dyDescent="0.2">
      <c r="A91" s="3" t="s">
        <v>37</v>
      </c>
    </row>
    <row r="92" spans="1:1" x14ac:dyDescent="0.2">
      <c r="A92" s="3" t="s">
        <v>37</v>
      </c>
    </row>
    <row r="93" spans="1:1" x14ac:dyDescent="0.2">
      <c r="A93" s="3" t="s">
        <v>37</v>
      </c>
    </row>
    <row r="94" spans="1:1" x14ac:dyDescent="0.2">
      <c r="A94" s="3" t="s">
        <v>37</v>
      </c>
    </row>
    <row r="95" spans="1:1" x14ac:dyDescent="0.2">
      <c r="A95" s="3" t="s">
        <v>37</v>
      </c>
    </row>
    <row r="96" spans="1:1" x14ac:dyDescent="0.2">
      <c r="A96" s="3" t="s">
        <v>37</v>
      </c>
    </row>
    <row r="97" spans="1:1" x14ac:dyDescent="0.2">
      <c r="A97" s="3" t="s">
        <v>37</v>
      </c>
    </row>
    <row r="98" spans="1:1" x14ac:dyDescent="0.2">
      <c r="A98" s="3" t="s">
        <v>37</v>
      </c>
    </row>
    <row r="99" spans="1:1" x14ac:dyDescent="0.2">
      <c r="A99" s="3" t="s">
        <v>56</v>
      </c>
    </row>
    <row r="100" spans="1:1" x14ac:dyDescent="0.2">
      <c r="A100" s="3" t="s">
        <v>262</v>
      </c>
    </row>
    <row r="101" spans="1:1" x14ac:dyDescent="0.2">
      <c r="A101" s="3" t="s">
        <v>37</v>
      </c>
    </row>
    <row r="102" spans="1:1" x14ac:dyDescent="0.2">
      <c r="A102" s="3" t="s">
        <v>56</v>
      </c>
    </row>
    <row r="103" spans="1:1" x14ac:dyDescent="0.2">
      <c r="A103" s="3" t="s">
        <v>134</v>
      </c>
    </row>
    <row r="104" spans="1:1" x14ac:dyDescent="0.2">
      <c r="A104" s="3" t="s">
        <v>37</v>
      </c>
    </row>
    <row r="105" spans="1:1" x14ac:dyDescent="0.2">
      <c r="A105" s="3" t="s">
        <v>37</v>
      </c>
    </row>
    <row r="106" spans="1:1" x14ac:dyDescent="0.2">
      <c r="A106" s="3" t="s">
        <v>37</v>
      </c>
    </row>
    <row r="107" spans="1:1" x14ac:dyDescent="0.2">
      <c r="A107" s="3" t="s">
        <v>141</v>
      </c>
    </row>
    <row r="108" spans="1:1" x14ac:dyDescent="0.2">
      <c r="A108" s="3" t="s">
        <v>37</v>
      </c>
    </row>
    <row r="109" spans="1:1" x14ac:dyDescent="0.2">
      <c r="A109" s="3" t="s">
        <v>37</v>
      </c>
    </row>
    <row r="110" spans="1:1" x14ac:dyDescent="0.2">
      <c r="A110" s="3" t="s">
        <v>37</v>
      </c>
    </row>
    <row r="111" spans="1:1" x14ac:dyDescent="0.2">
      <c r="A111" s="3" t="s">
        <v>141</v>
      </c>
    </row>
    <row r="112" spans="1:1" x14ac:dyDescent="0.2">
      <c r="A112" s="3" t="s">
        <v>227</v>
      </c>
    </row>
    <row r="113" spans="1:1" x14ac:dyDescent="0.2">
      <c r="A113" s="3" t="s">
        <v>262</v>
      </c>
    </row>
    <row r="114" spans="1:1" x14ac:dyDescent="0.2">
      <c r="A114" s="3" t="s">
        <v>134</v>
      </c>
    </row>
    <row r="115" spans="1:1" x14ac:dyDescent="0.2">
      <c r="A115" s="3" t="s">
        <v>37</v>
      </c>
    </row>
    <row r="116" spans="1:1" x14ac:dyDescent="0.2">
      <c r="A116" s="3" t="s">
        <v>37</v>
      </c>
    </row>
    <row r="117" spans="1:1" x14ac:dyDescent="0.2">
      <c r="A117" s="3" t="s">
        <v>56</v>
      </c>
    </row>
    <row r="118" spans="1:1" x14ac:dyDescent="0.2">
      <c r="A118" s="3" t="s">
        <v>147</v>
      </c>
    </row>
    <row r="119" spans="1:1" x14ac:dyDescent="0.2">
      <c r="A119" s="3" t="s">
        <v>37</v>
      </c>
    </row>
    <row r="120" spans="1:1" x14ac:dyDescent="0.2">
      <c r="A120" s="3" t="s">
        <v>37</v>
      </c>
    </row>
    <row r="121" spans="1:1" x14ac:dyDescent="0.2">
      <c r="A121" s="3" t="s">
        <v>147</v>
      </c>
    </row>
    <row r="122" spans="1:1" x14ac:dyDescent="0.2">
      <c r="A122" s="3" t="s">
        <v>37</v>
      </c>
    </row>
    <row r="123" spans="1:1" x14ac:dyDescent="0.2">
      <c r="A123" s="3" t="s">
        <v>147</v>
      </c>
    </row>
    <row r="124" spans="1:1" x14ac:dyDescent="0.2">
      <c r="A124" s="3" t="s">
        <v>262</v>
      </c>
    </row>
    <row r="125" spans="1:1" x14ac:dyDescent="0.2">
      <c r="A125" s="3" t="s">
        <v>37</v>
      </c>
    </row>
    <row r="126" spans="1:1" x14ac:dyDescent="0.2">
      <c r="A126" s="3" t="s">
        <v>37</v>
      </c>
    </row>
    <row r="127" spans="1:1" x14ac:dyDescent="0.2">
      <c r="A127" s="3" t="s">
        <v>141</v>
      </c>
    </row>
    <row r="128" spans="1:1" x14ac:dyDescent="0.2">
      <c r="A128" s="3" t="s">
        <v>37</v>
      </c>
    </row>
    <row r="129" spans="1:1" x14ac:dyDescent="0.2">
      <c r="A129" s="3" t="s">
        <v>37</v>
      </c>
    </row>
    <row r="130" spans="1:1" x14ac:dyDescent="0.2">
      <c r="A130" s="3" t="s">
        <v>37</v>
      </c>
    </row>
    <row r="131" spans="1:1" x14ac:dyDescent="0.2">
      <c r="A131" s="3" t="s">
        <v>37</v>
      </c>
    </row>
    <row r="132" spans="1:1" x14ac:dyDescent="0.2">
      <c r="A132" s="3" t="s">
        <v>37</v>
      </c>
    </row>
    <row r="133" spans="1:1" x14ac:dyDescent="0.2">
      <c r="A133" s="3" t="s">
        <v>37</v>
      </c>
    </row>
    <row r="134" spans="1:1" x14ac:dyDescent="0.2">
      <c r="A134" s="3" t="s">
        <v>37</v>
      </c>
    </row>
    <row r="135" spans="1:1" x14ac:dyDescent="0.2">
      <c r="A135" s="3" t="s">
        <v>37</v>
      </c>
    </row>
    <row r="136" spans="1:1" x14ac:dyDescent="0.2">
      <c r="A136" s="3" t="s">
        <v>37</v>
      </c>
    </row>
    <row r="137" spans="1:1" x14ac:dyDescent="0.2">
      <c r="A137" s="3" t="s">
        <v>56</v>
      </c>
    </row>
    <row r="138" spans="1:1" x14ac:dyDescent="0.2">
      <c r="A138" s="3" t="s">
        <v>37</v>
      </c>
    </row>
    <row r="139" spans="1:1" x14ac:dyDescent="0.2">
      <c r="A139" s="3" t="s">
        <v>37</v>
      </c>
    </row>
    <row r="140" spans="1:1" x14ac:dyDescent="0.2">
      <c r="A140" s="3" t="s">
        <v>37</v>
      </c>
    </row>
    <row r="141" spans="1:1" x14ac:dyDescent="0.2">
      <c r="A141" s="3" t="s">
        <v>37</v>
      </c>
    </row>
    <row r="142" spans="1:1" x14ac:dyDescent="0.2">
      <c r="A142" s="3" t="s">
        <v>37</v>
      </c>
    </row>
    <row r="143" spans="1:1" x14ac:dyDescent="0.2">
      <c r="A143" s="3" t="s">
        <v>37</v>
      </c>
    </row>
    <row r="144" spans="1:1" x14ac:dyDescent="0.2">
      <c r="A144" s="3" t="s">
        <v>37</v>
      </c>
    </row>
    <row r="145" spans="1:1" x14ac:dyDescent="0.2">
      <c r="A145" s="3" t="s">
        <v>37</v>
      </c>
    </row>
    <row r="146" spans="1:1" x14ac:dyDescent="0.2">
      <c r="A146" s="3" t="s">
        <v>37</v>
      </c>
    </row>
    <row r="147" spans="1:1" x14ac:dyDescent="0.2">
      <c r="A147" s="3" t="s">
        <v>37</v>
      </c>
    </row>
    <row r="148" spans="1:1" x14ac:dyDescent="0.2">
      <c r="A148" s="3" t="s">
        <v>56</v>
      </c>
    </row>
    <row r="149" spans="1:1" x14ac:dyDescent="0.2">
      <c r="A149" s="3" t="s">
        <v>227</v>
      </c>
    </row>
    <row r="150" spans="1:1" x14ac:dyDescent="0.2">
      <c r="A150" s="3" t="s">
        <v>37</v>
      </c>
    </row>
    <row r="151" spans="1:1" x14ac:dyDescent="0.2">
      <c r="A151" s="3" t="s">
        <v>37</v>
      </c>
    </row>
    <row r="152" spans="1:1" x14ac:dyDescent="0.2">
      <c r="A152" s="3" t="s">
        <v>37</v>
      </c>
    </row>
    <row r="153" spans="1:1" x14ac:dyDescent="0.2">
      <c r="A153" s="3" t="s">
        <v>134</v>
      </c>
    </row>
    <row r="154" spans="1:1" x14ac:dyDescent="0.2">
      <c r="A154" s="3" t="s">
        <v>37</v>
      </c>
    </row>
    <row r="155" spans="1:1" x14ac:dyDescent="0.2">
      <c r="A155" s="3" t="s">
        <v>37</v>
      </c>
    </row>
    <row r="156" spans="1:1" x14ac:dyDescent="0.2">
      <c r="A156" s="3" t="s">
        <v>37</v>
      </c>
    </row>
    <row r="157" spans="1:1" x14ac:dyDescent="0.2">
      <c r="A157" s="3" t="s">
        <v>37</v>
      </c>
    </row>
    <row r="158" spans="1:1" x14ac:dyDescent="0.2">
      <c r="A158" s="3" t="s">
        <v>37</v>
      </c>
    </row>
    <row r="159" spans="1:1" x14ac:dyDescent="0.2">
      <c r="A159" s="3" t="s">
        <v>37</v>
      </c>
    </row>
    <row r="160" spans="1:1" x14ac:dyDescent="0.2">
      <c r="A160" s="3" t="s">
        <v>37</v>
      </c>
    </row>
    <row r="161" spans="1:1" x14ac:dyDescent="0.2">
      <c r="A161" s="3" t="s">
        <v>262</v>
      </c>
    </row>
    <row r="162" spans="1:1" x14ac:dyDescent="0.2">
      <c r="A162" s="3" t="s">
        <v>37</v>
      </c>
    </row>
    <row r="163" spans="1:1" x14ac:dyDescent="0.2">
      <c r="A163" s="3" t="s">
        <v>37</v>
      </c>
    </row>
    <row r="164" spans="1:1" x14ac:dyDescent="0.2">
      <c r="A164" s="3" t="s">
        <v>37</v>
      </c>
    </row>
    <row r="165" spans="1:1" x14ac:dyDescent="0.2">
      <c r="A165" s="3" t="s">
        <v>37</v>
      </c>
    </row>
    <row r="166" spans="1:1" x14ac:dyDescent="0.2">
      <c r="A166" s="3" t="s">
        <v>37</v>
      </c>
    </row>
    <row r="167" spans="1:1" x14ac:dyDescent="0.2">
      <c r="A167" s="3" t="s">
        <v>37</v>
      </c>
    </row>
    <row r="168" spans="1:1" x14ac:dyDescent="0.2">
      <c r="A168" s="3" t="s">
        <v>37</v>
      </c>
    </row>
    <row r="169" spans="1:1" x14ac:dyDescent="0.2">
      <c r="A169" s="3" t="s">
        <v>147</v>
      </c>
    </row>
    <row r="170" spans="1:1" x14ac:dyDescent="0.2">
      <c r="A170" s="3" t="s">
        <v>37</v>
      </c>
    </row>
    <row r="171" spans="1:1" x14ac:dyDescent="0.2">
      <c r="A171" s="3" t="s">
        <v>37</v>
      </c>
    </row>
    <row r="172" spans="1:1" x14ac:dyDescent="0.2">
      <c r="A172" s="3" t="s">
        <v>141</v>
      </c>
    </row>
    <row r="173" spans="1:1" x14ac:dyDescent="0.2">
      <c r="A173" s="3" t="s">
        <v>37</v>
      </c>
    </row>
    <row r="174" spans="1:1" x14ac:dyDescent="0.2">
      <c r="A174" s="3" t="s">
        <v>262</v>
      </c>
    </row>
    <row r="175" spans="1:1" x14ac:dyDescent="0.2">
      <c r="A175" s="3" t="s">
        <v>37</v>
      </c>
    </row>
    <row r="177" spans="1:1" x14ac:dyDescent="0.2">
      <c r="A177" s="3" t="s">
        <v>37</v>
      </c>
    </row>
    <row r="178" spans="1:1" x14ac:dyDescent="0.2">
      <c r="A178" s="3" t="s">
        <v>37</v>
      </c>
    </row>
    <row r="179" spans="1:1" x14ac:dyDescent="0.2">
      <c r="A179" s="3" t="s">
        <v>37</v>
      </c>
    </row>
    <row r="180" spans="1:1" x14ac:dyDescent="0.2">
      <c r="A180" s="3" t="s">
        <v>56</v>
      </c>
    </row>
    <row r="181" spans="1:1" x14ac:dyDescent="0.2">
      <c r="A181" s="3" t="s">
        <v>147</v>
      </c>
    </row>
    <row r="182" spans="1:1" x14ac:dyDescent="0.2">
      <c r="A182" s="3" t="s">
        <v>56</v>
      </c>
    </row>
    <row r="183" spans="1:1" x14ac:dyDescent="0.2">
      <c r="A183" s="3" t="s">
        <v>37</v>
      </c>
    </row>
    <row r="184" spans="1:1" x14ac:dyDescent="0.2">
      <c r="A184" s="3" t="s">
        <v>141</v>
      </c>
    </row>
    <row r="185" spans="1:1" x14ac:dyDescent="0.2">
      <c r="A185" s="3" t="s">
        <v>37</v>
      </c>
    </row>
    <row r="186" spans="1:1" x14ac:dyDescent="0.2">
      <c r="A186" s="3" t="s">
        <v>37</v>
      </c>
    </row>
    <row r="187" spans="1:1" x14ac:dyDescent="0.2">
      <c r="A187" s="3" t="s">
        <v>56</v>
      </c>
    </row>
    <row r="188" spans="1:1" x14ac:dyDescent="0.2">
      <c r="A188" s="3" t="s">
        <v>37</v>
      </c>
    </row>
    <row r="189" spans="1:1" x14ac:dyDescent="0.2">
      <c r="A189" s="3" t="s">
        <v>37</v>
      </c>
    </row>
    <row r="190" spans="1:1" x14ac:dyDescent="0.2">
      <c r="A190" s="3" t="s">
        <v>37</v>
      </c>
    </row>
    <row r="191" spans="1:1" x14ac:dyDescent="0.2">
      <c r="A191" s="3" t="s">
        <v>141</v>
      </c>
    </row>
    <row r="192" spans="1:1" x14ac:dyDescent="0.2">
      <c r="A192" s="3" t="s">
        <v>37</v>
      </c>
    </row>
    <row r="193" spans="1:1" x14ac:dyDescent="0.2">
      <c r="A193" s="3" t="s">
        <v>37</v>
      </c>
    </row>
    <row r="194" spans="1:1" x14ac:dyDescent="0.2">
      <c r="A194" s="3" t="s">
        <v>37</v>
      </c>
    </row>
    <row r="195" spans="1:1" x14ac:dyDescent="0.2">
      <c r="A195" s="3" t="s">
        <v>37</v>
      </c>
    </row>
    <row r="196" spans="1:1" x14ac:dyDescent="0.2">
      <c r="A196" s="3" t="s">
        <v>37</v>
      </c>
    </row>
    <row r="197" spans="1:1" x14ac:dyDescent="0.2">
      <c r="A197" s="3" t="s">
        <v>147</v>
      </c>
    </row>
    <row r="198" spans="1:1" x14ac:dyDescent="0.2">
      <c r="A198" s="3" t="s">
        <v>37</v>
      </c>
    </row>
    <row r="199" spans="1:1" x14ac:dyDescent="0.2">
      <c r="A199" s="3" t="s">
        <v>37</v>
      </c>
    </row>
    <row r="200" spans="1:1" x14ac:dyDescent="0.2">
      <c r="A200" s="3" t="s">
        <v>37</v>
      </c>
    </row>
    <row r="201" spans="1:1" x14ac:dyDescent="0.2">
      <c r="A201" s="3" t="s">
        <v>37</v>
      </c>
    </row>
    <row r="202" spans="1:1" x14ac:dyDescent="0.2">
      <c r="A202" s="3" t="s">
        <v>37</v>
      </c>
    </row>
    <row r="203" spans="1:1" x14ac:dyDescent="0.2">
      <c r="A203" s="3" t="s">
        <v>37</v>
      </c>
    </row>
    <row r="204" spans="1:1" x14ac:dyDescent="0.2">
      <c r="A204" s="3" t="s">
        <v>37</v>
      </c>
    </row>
    <row r="205" spans="1:1" x14ac:dyDescent="0.2">
      <c r="A205" s="3" t="s">
        <v>37</v>
      </c>
    </row>
    <row r="206" spans="1:1" x14ac:dyDescent="0.2">
      <c r="A206" s="3" t="s">
        <v>37</v>
      </c>
    </row>
    <row r="207" spans="1:1" x14ac:dyDescent="0.2">
      <c r="A207" s="3" t="s">
        <v>37</v>
      </c>
    </row>
    <row r="208" spans="1:1" x14ac:dyDescent="0.2">
      <c r="A208" s="3" t="s">
        <v>37</v>
      </c>
    </row>
    <row r="209" spans="1:1" x14ac:dyDescent="0.2">
      <c r="A209" s="3" t="s">
        <v>37</v>
      </c>
    </row>
    <row r="210" spans="1:1" x14ac:dyDescent="0.2">
      <c r="A210" s="3" t="s">
        <v>37</v>
      </c>
    </row>
    <row r="211" spans="1:1" x14ac:dyDescent="0.2">
      <c r="A211" s="3" t="s">
        <v>37</v>
      </c>
    </row>
    <row r="212" spans="1:1" x14ac:dyDescent="0.2">
      <c r="A212" s="3" t="s">
        <v>37</v>
      </c>
    </row>
    <row r="213" spans="1:1" x14ac:dyDescent="0.2">
      <c r="A213" s="3" t="s">
        <v>37</v>
      </c>
    </row>
    <row r="214" spans="1:1" x14ac:dyDescent="0.2">
      <c r="A214" s="3" t="s">
        <v>37</v>
      </c>
    </row>
    <row r="215" spans="1:1" x14ac:dyDescent="0.2">
      <c r="A215" s="3" t="s">
        <v>141</v>
      </c>
    </row>
    <row r="216" spans="1:1" x14ac:dyDescent="0.2">
      <c r="A216" s="3" t="s">
        <v>37</v>
      </c>
    </row>
    <row r="217" spans="1:1" x14ac:dyDescent="0.2">
      <c r="A217" s="3" t="s">
        <v>37</v>
      </c>
    </row>
    <row r="218" spans="1:1" x14ac:dyDescent="0.2">
      <c r="A218" s="3" t="s">
        <v>147</v>
      </c>
    </row>
    <row r="219" spans="1:1" x14ac:dyDescent="0.2">
      <c r="A219" s="3" t="s">
        <v>37</v>
      </c>
    </row>
    <row r="220" spans="1:1" x14ac:dyDescent="0.2">
      <c r="A220" s="3" t="s">
        <v>227</v>
      </c>
    </row>
    <row r="221" spans="1:1" x14ac:dyDescent="0.2">
      <c r="A221" s="3" t="s">
        <v>37</v>
      </c>
    </row>
    <row r="223" spans="1:1" x14ac:dyDescent="0.2">
      <c r="A223" s="3" t="s">
        <v>37</v>
      </c>
    </row>
    <row r="224" spans="1:1" x14ac:dyDescent="0.2">
      <c r="A224" s="3" t="s">
        <v>37</v>
      </c>
    </row>
    <row r="225" spans="1:1" x14ac:dyDescent="0.2">
      <c r="A225" s="3" t="s">
        <v>37</v>
      </c>
    </row>
    <row r="226" spans="1:1" x14ac:dyDescent="0.2">
      <c r="A226" s="3" t="s">
        <v>227</v>
      </c>
    </row>
    <row r="227" spans="1:1" x14ac:dyDescent="0.2">
      <c r="A227" s="3" t="s">
        <v>134</v>
      </c>
    </row>
    <row r="228" spans="1:1" x14ac:dyDescent="0.2">
      <c r="A228" s="3" t="s">
        <v>37</v>
      </c>
    </row>
    <row r="229" spans="1:1" x14ac:dyDescent="0.2">
      <c r="A229" s="3" t="s">
        <v>37</v>
      </c>
    </row>
    <row r="230" spans="1:1" x14ac:dyDescent="0.2">
      <c r="A230" s="3" t="s">
        <v>37</v>
      </c>
    </row>
    <row r="231" spans="1:1" x14ac:dyDescent="0.2">
      <c r="A231" s="3" t="s">
        <v>141</v>
      </c>
    </row>
    <row r="232" spans="1:1" x14ac:dyDescent="0.2">
      <c r="A232" s="3" t="s">
        <v>37</v>
      </c>
    </row>
    <row r="233" spans="1:1" x14ac:dyDescent="0.2">
      <c r="A233" s="3" t="s">
        <v>37</v>
      </c>
    </row>
    <row r="234" spans="1:1" x14ac:dyDescent="0.2">
      <c r="A234" s="3" t="s">
        <v>37</v>
      </c>
    </row>
    <row r="235" spans="1:1" x14ac:dyDescent="0.2">
      <c r="A235" s="3" t="s">
        <v>141</v>
      </c>
    </row>
    <row r="236" spans="1:1" x14ac:dyDescent="0.2">
      <c r="A236" s="3" t="s">
        <v>37</v>
      </c>
    </row>
    <row r="237" spans="1:1" x14ac:dyDescent="0.2">
      <c r="A237" s="3" t="s">
        <v>37</v>
      </c>
    </row>
    <row r="238" spans="1:1" x14ac:dyDescent="0.2">
      <c r="A238" s="3" t="s">
        <v>37</v>
      </c>
    </row>
    <row r="239" spans="1:1" x14ac:dyDescent="0.2">
      <c r="A239" s="3" t="s">
        <v>141</v>
      </c>
    </row>
    <row r="240" spans="1:1" x14ac:dyDescent="0.2">
      <c r="A240" s="3" t="s">
        <v>37</v>
      </c>
    </row>
    <row r="241" spans="1:1" x14ac:dyDescent="0.2">
      <c r="A241" s="3" t="s">
        <v>37</v>
      </c>
    </row>
    <row r="242" spans="1:1" x14ac:dyDescent="0.2">
      <c r="A242" s="3" t="s">
        <v>37</v>
      </c>
    </row>
    <row r="243" spans="1:1" x14ac:dyDescent="0.2">
      <c r="A243" s="3" t="s">
        <v>37</v>
      </c>
    </row>
    <row r="244" spans="1:1" x14ac:dyDescent="0.2">
      <c r="A244" s="3" t="s">
        <v>37</v>
      </c>
    </row>
    <row r="245" spans="1:1" x14ac:dyDescent="0.2">
      <c r="A245" s="3" t="s">
        <v>37</v>
      </c>
    </row>
    <row r="246" spans="1:1" x14ac:dyDescent="0.2">
      <c r="A246" s="3" t="s">
        <v>141</v>
      </c>
    </row>
    <row r="247" spans="1:1" x14ac:dyDescent="0.2">
      <c r="A247" s="3" t="s">
        <v>37</v>
      </c>
    </row>
    <row r="248" spans="1:1" x14ac:dyDescent="0.2">
      <c r="A248" s="3" t="s">
        <v>37</v>
      </c>
    </row>
    <row r="249" spans="1:1" x14ac:dyDescent="0.2">
      <c r="A249" s="3" t="s">
        <v>37</v>
      </c>
    </row>
    <row r="250" spans="1:1" x14ac:dyDescent="0.2">
      <c r="A250" s="3" t="s">
        <v>37</v>
      </c>
    </row>
    <row r="251" spans="1:1" x14ac:dyDescent="0.2">
      <c r="A251" s="3" t="s">
        <v>37</v>
      </c>
    </row>
    <row r="252" spans="1:1" x14ac:dyDescent="0.2">
      <c r="A252" s="3" t="s">
        <v>147</v>
      </c>
    </row>
    <row r="253" spans="1:1" x14ac:dyDescent="0.2">
      <c r="A253" s="3" t="s">
        <v>37</v>
      </c>
    </row>
    <row r="254" spans="1:1" x14ac:dyDescent="0.2">
      <c r="A254" s="3" t="s">
        <v>37</v>
      </c>
    </row>
    <row r="255" spans="1:1" x14ac:dyDescent="0.2">
      <c r="A255" s="3" t="s">
        <v>37</v>
      </c>
    </row>
    <row r="256" spans="1:1" x14ac:dyDescent="0.2">
      <c r="A256" s="3" t="s">
        <v>37</v>
      </c>
    </row>
    <row r="257" spans="1:1" x14ac:dyDescent="0.2">
      <c r="A257" s="3" t="s">
        <v>37</v>
      </c>
    </row>
    <row r="258" spans="1:1" x14ac:dyDescent="0.2">
      <c r="A258" s="3" t="s">
        <v>56</v>
      </c>
    </row>
    <row r="259" spans="1:1" x14ac:dyDescent="0.2">
      <c r="A259" s="3" t="s">
        <v>37</v>
      </c>
    </row>
    <row r="260" spans="1:1" x14ac:dyDescent="0.2">
      <c r="A260" s="3" t="s">
        <v>37</v>
      </c>
    </row>
    <row r="261" spans="1:1" x14ac:dyDescent="0.2">
      <c r="A261" s="3" t="s">
        <v>147</v>
      </c>
    </row>
    <row r="262" spans="1:1" x14ac:dyDescent="0.2">
      <c r="A262" s="3" t="s">
        <v>262</v>
      </c>
    </row>
    <row r="263" spans="1:1" x14ac:dyDescent="0.2">
      <c r="A263" s="3" t="s">
        <v>37</v>
      </c>
    </row>
    <row r="264" spans="1:1" x14ac:dyDescent="0.2">
      <c r="A264" s="3" t="s">
        <v>37</v>
      </c>
    </row>
    <row r="265" spans="1:1" x14ac:dyDescent="0.2">
      <c r="A265" s="3" t="s">
        <v>37</v>
      </c>
    </row>
    <row r="266" spans="1:1" x14ac:dyDescent="0.2">
      <c r="A266" s="3" t="s">
        <v>37</v>
      </c>
    </row>
    <row r="267" spans="1:1" x14ac:dyDescent="0.2">
      <c r="A267" s="3" t="s">
        <v>37</v>
      </c>
    </row>
    <row r="268" spans="1:1" x14ac:dyDescent="0.2">
      <c r="A268" s="3" t="s">
        <v>147</v>
      </c>
    </row>
    <row r="269" spans="1:1" x14ac:dyDescent="0.2">
      <c r="A269" s="3" t="s">
        <v>147</v>
      </c>
    </row>
    <row r="270" spans="1:1" x14ac:dyDescent="0.2">
      <c r="A270" s="3" t="s">
        <v>37</v>
      </c>
    </row>
    <row r="271" spans="1:1" x14ac:dyDescent="0.2">
      <c r="A271" s="3" t="s">
        <v>37</v>
      </c>
    </row>
    <row r="272" spans="1:1" x14ac:dyDescent="0.2">
      <c r="A272" s="3" t="s">
        <v>37</v>
      </c>
    </row>
    <row r="273" spans="1:1" x14ac:dyDescent="0.2">
      <c r="A273" s="3" t="s">
        <v>141</v>
      </c>
    </row>
    <row r="274" spans="1:1" x14ac:dyDescent="0.2">
      <c r="A274" s="3" t="s">
        <v>262</v>
      </c>
    </row>
    <row r="275" spans="1:1" x14ac:dyDescent="0.2">
      <c r="A275" s="3" t="s">
        <v>37</v>
      </c>
    </row>
    <row r="276" spans="1:1" x14ac:dyDescent="0.2">
      <c r="A276" s="3" t="s">
        <v>37</v>
      </c>
    </row>
    <row r="277" spans="1:1" x14ac:dyDescent="0.2">
      <c r="A277" s="3" t="s">
        <v>37</v>
      </c>
    </row>
    <row r="278" spans="1:1" x14ac:dyDescent="0.2">
      <c r="A278" s="3" t="s">
        <v>37</v>
      </c>
    </row>
    <row r="279" spans="1:1" x14ac:dyDescent="0.2">
      <c r="A279" s="3" t="s">
        <v>37</v>
      </c>
    </row>
    <row r="280" spans="1:1" x14ac:dyDescent="0.2">
      <c r="A280" s="3" t="s">
        <v>56</v>
      </c>
    </row>
    <row r="281" spans="1:1" x14ac:dyDescent="0.2">
      <c r="A281" s="3" t="s">
        <v>37</v>
      </c>
    </row>
    <row r="282" spans="1:1" x14ac:dyDescent="0.2">
      <c r="A282" s="3" t="s">
        <v>37</v>
      </c>
    </row>
    <row r="283" spans="1:1" x14ac:dyDescent="0.2">
      <c r="A283" s="3" t="s">
        <v>37</v>
      </c>
    </row>
    <row r="284" spans="1:1" x14ac:dyDescent="0.2">
      <c r="A284" s="3" t="s">
        <v>37</v>
      </c>
    </row>
    <row r="285" spans="1:1" x14ac:dyDescent="0.2">
      <c r="A285" s="3" t="s">
        <v>262</v>
      </c>
    </row>
    <row r="286" spans="1:1" x14ac:dyDescent="0.2">
      <c r="A286" s="3" t="s">
        <v>37</v>
      </c>
    </row>
    <row r="287" spans="1:1" x14ac:dyDescent="0.2">
      <c r="A287" s="3" t="s">
        <v>37</v>
      </c>
    </row>
    <row r="288" spans="1:1" x14ac:dyDescent="0.2">
      <c r="A288" s="3" t="s">
        <v>37</v>
      </c>
    </row>
    <row r="289" spans="1:1" x14ac:dyDescent="0.2">
      <c r="A289" s="3" t="s">
        <v>262</v>
      </c>
    </row>
    <row r="290" spans="1:1" x14ac:dyDescent="0.2">
      <c r="A290" s="3" t="s">
        <v>37</v>
      </c>
    </row>
    <row r="291" spans="1:1" x14ac:dyDescent="0.2">
      <c r="A291" s="3" t="s">
        <v>37</v>
      </c>
    </row>
    <row r="292" spans="1:1" x14ac:dyDescent="0.2">
      <c r="A292" s="3" t="s">
        <v>134</v>
      </c>
    </row>
    <row r="293" spans="1:1" x14ac:dyDescent="0.2">
      <c r="A293" s="3" t="s">
        <v>141</v>
      </c>
    </row>
    <row r="294" spans="1:1" x14ac:dyDescent="0.2">
      <c r="A294" s="3" t="s">
        <v>134</v>
      </c>
    </row>
    <row r="295" spans="1:1" x14ac:dyDescent="0.2">
      <c r="A295" s="3" t="s">
        <v>37</v>
      </c>
    </row>
    <row r="296" spans="1:1" x14ac:dyDescent="0.2">
      <c r="A296" s="3" t="s">
        <v>227</v>
      </c>
    </row>
    <row r="297" spans="1:1" x14ac:dyDescent="0.2">
      <c r="A297" s="3" t="s">
        <v>134</v>
      </c>
    </row>
    <row r="298" spans="1:1" x14ac:dyDescent="0.2">
      <c r="A298" s="3" t="s">
        <v>227</v>
      </c>
    </row>
    <row r="299" spans="1:1" x14ac:dyDescent="0.2">
      <c r="A299" s="3" t="s">
        <v>37</v>
      </c>
    </row>
    <row r="300" spans="1:1" x14ac:dyDescent="0.2">
      <c r="A300" s="3" t="s">
        <v>147</v>
      </c>
    </row>
    <row r="301" spans="1:1" x14ac:dyDescent="0.2">
      <c r="A301" s="3" t="s">
        <v>37</v>
      </c>
    </row>
    <row r="302" spans="1:1" x14ac:dyDescent="0.2">
      <c r="A302" s="3" t="s">
        <v>37</v>
      </c>
    </row>
    <row r="303" spans="1:1" x14ac:dyDescent="0.2">
      <c r="A303" s="3" t="s">
        <v>134</v>
      </c>
    </row>
    <row r="304" spans="1:1" x14ac:dyDescent="0.2">
      <c r="A304" s="3" t="s">
        <v>141</v>
      </c>
    </row>
    <row r="305" spans="1:1" x14ac:dyDescent="0.2">
      <c r="A305" s="3" t="s">
        <v>134</v>
      </c>
    </row>
    <row r="306" spans="1:1" x14ac:dyDescent="0.2">
      <c r="A306" s="3" t="s">
        <v>147</v>
      </c>
    </row>
    <row r="307" spans="1:1" x14ac:dyDescent="0.2">
      <c r="A307" s="3" t="s">
        <v>147</v>
      </c>
    </row>
    <row r="308" spans="1:1" x14ac:dyDescent="0.2">
      <c r="A308" s="3" t="s">
        <v>147</v>
      </c>
    </row>
  </sheetData>
  <pageMargins left="0.7" right="0.7" top="0.75" bottom="0.75" header="0.3" footer="0.3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8"/>
  <sheetViews>
    <sheetView topLeftCell="C11" zoomScale="67" workbookViewId="0">
      <selection activeCell="D47" sqref="D47"/>
    </sheetView>
  </sheetViews>
  <sheetFormatPr baseColWidth="10" defaultRowHeight="12.75" x14ac:dyDescent="0.2"/>
  <cols>
    <col min="1" max="1" width="153.85546875" style="4" customWidth="1"/>
    <col min="3" max="3" width="185.5703125" bestFit="1" customWidth="1"/>
    <col min="4" max="4" width="84.28515625" bestFit="1" customWidth="1"/>
  </cols>
  <sheetData>
    <row r="1" spans="1:4" x14ac:dyDescent="0.2">
      <c r="A1" s="4" t="s">
        <v>467</v>
      </c>
    </row>
    <row r="2" spans="1:4" x14ac:dyDescent="0.2">
      <c r="A2" s="3" t="s">
        <v>16</v>
      </c>
    </row>
    <row r="3" spans="1:4" x14ac:dyDescent="0.2">
      <c r="A3" s="3" t="s">
        <v>38</v>
      </c>
      <c r="C3" s="8" t="s">
        <v>432</v>
      </c>
      <c r="D3" t="s">
        <v>494</v>
      </c>
    </row>
    <row r="4" spans="1:4" x14ac:dyDescent="0.2">
      <c r="A4" s="3" t="s">
        <v>57</v>
      </c>
      <c r="C4" s="9" t="s">
        <v>193</v>
      </c>
      <c r="D4" s="10">
        <v>2</v>
      </c>
    </row>
    <row r="5" spans="1:4" x14ac:dyDescent="0.2">
      <c r="A5" s="3" t="s">
        <v>67</v>
      </c>
      <c r="C5" s="9" t="s">
        <v>38</v>
      </c>
      <c r="D5" s="10">
        <v>11</v>
      </c>
    </row>
    <row r="6" spans="1:4" x14ac:dyDescent="0.2">
      <c r="A6" s="3" t="s">
        <v>77</v>
      </c>
      <c r="C6" s="9" t="s">
        <v>146</v>
      </c>
      <c r="D6" s="10">
        <v>1</v>
      </c>
    </row>
    <row r="7" spans="1:4" x14ac:dyDescent="0.2">
      <c r="A7" s="3" t="s">
        <v>84</v>
      </c>
      <c r="C7" s="9" t="s">
        <v>259</v>
      </c>
      <c r="D7" s="10">
        <v>2</v>
      </c>
    </row>
    <row r="8" spans="1:4" x14ac:dyDescent="0.2">
      <c r="A8" s="3" t="s">
        <v>87</v>
      </c>
      <c r="C8" s="9" t="s">
        <v>196</v>
      </c>
      <c r="D8" s="10">
        <v>1</v>
      </c>
    </row>
    <row r="9" spans="1:4" x14ac:dyDescent="0.2">
      <c r="A9" s="3" t="s">
        <v>93</v>
      </c>
      <c r="C9" s="9" t="s">
        <v>276</v>
      </c>
      <c r="D9" s="10">
        <v>1</v>
      </c>
    </row>
    <row r="10" spans="1:4" x14ac:dyDescent="0.2">
      <c r="A10" s="3" t="s">
        <v>100</v>
      </c>
      <c r="C10" s="9" t="s">
        <v>280</v>
      </c>
      <c r="D10" s="10">
        <v>1</v>
      </c>
    </row>
    <row r="11" spans="1:4" x14ac:dyDescent="0.2">
      <c r="A11" s="3" t="s">
        <v>105</v>
      </c>
      <c r="C11" s="9" t="s">
        <v>368</v>
      </c>
      <c r="D11" s="10">
        <v>1</v>
      </c>
    </row>
    <row r="12" spans="1:4" x14ac:dyDescent="0.2">
      <c r="A12" s="3" t="s">
        <v>111</v>
      </c>
      <c r="C12" s="9" t="s">
        <v>313</v>
      </c>
      <c r="D12" s="10">
        <v>2</v>
      </c>
    </row>
    <row r="13" spans="1:4" x14ac:dyDescent="0.2">
      <c r="A13" s="3" t="s">
        <v>114</v>
      </c>
      <c r="C13" s="9" t="s">
        <v>235</v>
      </c>
      <c r="D13" s="10">
        <v>14</v>
      </c>
    </row>
    <row r="14" spans="1:4" x14ac:dyDescent="0.2">
      <c r="A14" s="3" t="s">
        <v>119</v>
      </c>
      <c r="C14" s="9" t="s">
        <v>297</v>
      </c>
      <c r="D14" s="10">
        <v>2</v>
      </c>
    </row>
    <row r="15" spans="1:4" x14ac:dyDescent="0.2">
      <c r="A15" s="3" t="s">
        <v>123</v>
      </c>
      <c r="C15" s="9" t="s">
        <v>277</v>
      </c>
      <c r="D15" s="10">
        <v>2</v>
      </c>
    </row>
    <row r="16" spans="1:4" x14ac:dyDescent="0.2">
      <c r="A16" s="3" t="s">
        <v>84</v>
      </c>
      <c r="C16" s="9" t="s">
        <v>318</v>
      </c>
      <c r="D16" s="10">
        <v>1</v>
      </c>
    </row>
    <row r="17" spans="1:4" x14ac:dyDescent="0.2">
      <c r="A17" s="3" t="s">
        <v>57</v>
      </c>
      <c r="C17" s="9" t="s">
        <v>77</v>
      </c>
      <c r="D17" s="10">
        <v>2</v>
      </c>
    </row>
    <row r="18" spans="1:4" x14ac:dyDescent="0.2">
      <c r="A18" s="3" t="s">
        <v>38</v>
      </c>
      <c r="C18" s="9" t="s">
        <v>306</v>
      </c>
      <c r="D18" s="10">
        <v>1</v>
      </c>
    </row>
    <row r="19" spans="1:4" x14ac:dyDescent="0.2">
      <c r="A19" s="3" t="s">
        <v>87</v>
      </c>
      <c r="C19" s="9" t="s">
        <v>148</v>
      </c>
      <c r="D19" s="10">
        <v>3</v>
      </c>
    </row>
    <row r="20" spans="1:4" x14ac:dyDescent="0.2">
      <c r="A20" s="3" t="s">
        <v>87</v>
      </c>
      <c r="C20" s="9" t="s">
        <v>182</v>
      </c>
      <c r="D20" s="10">
        <v>2</v>
      </c>
    </row>
    <row r="21" spans="1:4" x14ac:dyDescent="0.2">
      <c r="A21" s="3" t="s">
        <v>135</v>
      </c>
      <c r="C21" s="9" t="s">
        <v>230</v>
      </c>
      <c r="D21" s="10">
        <v>3</v>
      </c>
    </row>
    <row r="22" spans="1:4" x14ac:dyDescent="0.2">
      <c r="A22" s="3" t="s">
        <v>123</v>
      </c>
      <c r="C22" s="9" t="s">
        <v>67</v>
      </c>
      <c r="D22" s="10">
        <v>1</v>
      </c>
    </row>
    <row r="23" spans="1:4" x14ac:dyDescent="0.2">
      <c r="A23" s="3" t="s">
        <v>143</v>
      </c>
      <c r="C23" s="9" t="s">
        <v>123</v>
      </c>
      <c r="D23" s="10">
        <v>4</v>
      </c>
    </row>
    <row r="24" spans="1:4" x14ac:dyDescent="0.2">
      <c r="A24" s="3" t="s">
        <v>146</v>
      </c>
      <c r="C24" s="9" t="s">
        <v>267</v>
      </c>
      <c r="D24" s="10">
        <v>2</v>
      </c>
    </row>
    <row r="25" spans="1:4" x14ac:dyDescent="0.2">
      <c r="A25" s="3" t="s">
        <v>148</v>
      </c>
      <c r="C25" s="9" t="s">
        <v>198</v>
      </c>
      <c r="D25" s="10">
        <v>7</v>
      </c>
    </row>
    <row r="26" spans="1:4" x14ac:dyDescent="0.2">
      <c r="A26" s="3" t="s">
        <v>150</v>
      </c>
      <c r="C26" s="9" t="s">
        <v>105</v>
      </c>
      <c r="D26" s="10">
        <v>2</v>
      </c>
    </row>
    <row r="27" spans="1:4" x14ac:dyDescent="0.2">
      <c r="A27" s="3" t="s">
        <v>87</v>
      </c>
      <c r="C27" s="9" t="s">
        <v>364</v>
      </c>
      <c r="D27" s="10">
        <v>1</v>
      </c>
    </row>
    <row r="28" spans="1:4" x14ac:dyDescent="0.2">
      <c r="A28" s="3" t="s">
        <v>57</v>
      </c>
      <c r="C28" s="9" t="s">
        <v>57</v>
      </c>
      <c r="D28" s="10">
        <v>14</v>
      </c>
    </row>
    <row r="29" spans="1:4" x14ac:dyDescent="0.2">
      <c r="A29" s="3" t="s">
        <v>150</v>
      </c>
      <c r="C29" s="9" t="s">
        <v>411</v>
      </c>
      <c r="D29" s="10">
        <v>2</v>
      </c>
    </row>
    <row r="30" spans="1:4" x14ac:dyDescent="0.2">
      <c r="A30" s="3" t="s">
        <v>87</v>
      </c>
      <c r="C30" s="9" t="s">
        <v>369</v>
      </c>
      <c r="D30" s="10">
        <v>1</v>
      </c>
    </row>
    <row r="31" spans="1:4" x14ac:dyDescent="0.2">
      <c r="A31" s="3" t="s">
        <v>84</v>
      </c>
      <c r="C31" s="9" t="s">
        <v>179</v>
      </c>
      <c r="D31" s="10">
        <v>10</v>
      </c>
    </row>
    <row r="32" spans="1:4" x14ac:dyDescent="0.2">
      <c r="A32" s="3" t="s">
        <v>143</v>
      </c>
      <c r="C32" s="9" t="s">
        <v>400</v>
      </c>
      <c r="D32" s="10">
        <v>1</v>
      </c>
    </row>
    <row r="33" spans="1:4" x14ac:dyDescent="0.2">
      <c r="A33" s="3" t="s">
        <v>87</v>
      </c>
      <c r="C33" s="9" t="s">
        <v>263</v>
      </c>
      <c r="D33" s="10">
        <v>4</v>
      </c>
    </row>
    <row r="34" spans="1:4" x14ac:dyDescent="0.2">
      <c r="A34" s="3" t="s">
        <v>164</v>
      </c>
      <c r="C34" s="9" t="s">
        <v>315</v>
      </c>
      <c r="D34" s="10">
        <v>2</v>
      </c>
    </row>
    <row r="35" spans="1:4" x14ac:dyDescent="0.2">
      <c r="A35" s="3" t="s">
        <v>114</v>
      </c>
      <c r="C35" s="9" t="s">
        <v>294</v>
      </c>
      <c r="D35" s="10">
        <v>1</v>
      </c>
    </row>
    <row r="36" spans="1:4" x14ac:dyDescent="0.2">
      <c r="A36" s="3" t="s">
        <v>169</v>
      </c>
      <c r="C36" s="9" t="s">
        <v>309</v>
      </c>
      <c r="D36" s="10">
        <v>1</v>
      </c>
    </row>
    <row r="37" spans="1:4" x14ac:dyDescent="0.2">
      <c r="A37" s="3" t="s">
        <v>100</v>
      </c>
      <c r="C37" s="9" t="s">
        <v>244</v>
      </c>
      <c r="D37" s="10">
        <v>1</v>
      </c>
    </row>
    <row r="38" spans="1:4" x14ac:dyDescent="0.2">
      <c r="C38" s="9" t="s">
        <v>312</v>
      </c>
      <c r="D38" s="10">
        <v>1</v>
      </c>
    </row>
    <row r="39" spans="1:4" x14ac:dyDescent="0.2">
      <c r="A39" s="3" t="s">
        <v>87</v>
      </c>
      <c r="C39" s="9" t="s">
        <v>382</v>
      </c>
      <c r="D39" s="10">
        <v>1</v>
      </c>
    </row>
    <row r="40" spans="1:4" x14ac:dyDescent="0.2">
      <c r="A40" s="3" t="s">
        <v>179</v>
      </c>
      <c r="C40" s="9" t="s">
        <v>87</v>
      </c>
      <c r="D40" s="10">
        <v>45</v>
      </c>
    </row>
    <row r="41" spans="1:4" x14ac:dyDescent="0.2">
      <c r="A41" s="3" t="s">
        <v>182</v>
      </c>
      <c r="C41" s="9" t="s">
        <v>164</v>
      </c>
      <c r="D41" s="10">
        <v>1</v>
      </c>
    </row>
    <row r="42" spans="1:4" x14ac:dyDescent="0.2">
      <c r="A42" s="3" t="s">
        <v>185</v>
      </c>
      <c r="C42" s="9" t="s">
        <v>391</v>
      </c>
      <c r="D42" s="10">
        <v>1</v>
      </c>
    </row>
    <row r="43" spans="1:4" x14ac:dyDescent="0.2">
      <c r="A43" s="3" t="s">
        <v>187</v>
      </c>
      <c r="C43" s="9" t="s">
        <v>93</v>
      </c>
      <c r="D43" s="10">
        <v>1</v>
      </c>
    </row>
    <row r="44" spans="1:4" x14ac:dyDescent="0.2">
      <c r="A44" s="3" t="s">
        <v>191</v>
      </c>
      <c r="C44" s="9" t="s">
        <v>114</v>
      </c>
      <c r="D44" s="10">
        <v>7</v>
      </c>
    </row>
    <row r="45" spans="1:4" x14ac:dyDescent="0.2">
      <c r="A45" s="3" t="s">
        <v>193</v>
      </c>
      <c r="C45" s="9" t="s">
        <v>111</v>
      </c>
      <c r="D45" s="10">
        <v>1</v>
      </c>
    </row>
    <row r="46" spans="1:4" x14ac:dyDescent="0.2">
      <c r="A46" s="3" t="s">
        <v>87</v>
      </c>
      <c r="C46" s="9" t="s">
        <v>354</v>
      </c>
      <c r="D46" s="10">
        <v>1</v>
      </c>
    </row>
    <row r="47" spans="1:4" x14ac:dyDescent="0.2">
      <c r="A47" s="3" t="s">
        <v>185</v>
      </c>
      <c r="C47" s="9" t="s">
        <v>84</v>
      </c>
      <c r="D47" s="10">
        <v>31</v>
      </c>
    </row>
    <row r="48" spans="1:4" x14ac:dyDescent="0.2">
      <c r="A48" s="3" t="s">
        <v>196</v>
      </c>
      <c r="C48" s="9" t="s">
        <v>352</v>
      </c>
      <c r="D48" s="10">
        <v>3</v>
      </c>
    </row>
    <row r="49" spans="1:4" x14ac:dyDescent="0.2">
      <c r="A49" s="3" t="s">
        <v>198</v>
      </c>
      <c r="C49" s="9" t="s">
        <v>232</v>
      </c>
      <c r="D49" s="10">
        <v>1</v>
      </c>
    </row>
    <row r="50" spans="1:4" x14ac:dyDescent="0.2">
      <c r="A50" s="3" t="s">
        <v>200</v>
      </c>
      <c r="C50" s="9" t="s">
        <v>229</v>
      </c>
      <c r="D50" s="10">
        <v>1</v>
      </c>
    </row>
    <row r="51" spans="1:4" x14ac:dyDescent="0.2">
      <c r="A51" s="3" t="s">
        <v>203</v>
      </c>
      <c r="C51" s="9" t="s">
        <v>370</v>
      </c>
      <c r="D51" s="10">
        <v>1</v>
      </c>
    </row>
    <row r="52" spans="1:4" x14ac:dyDescent="0.2">
      <c r="A52" s="3" t="s">
        <v>87</v>
      </c>
      <c r="C52" s="9" t="s">
        <v>270</v>
      </c>
      <c r="D52" s="10">
        <v>1</v>
      </c>
    </row>
    <row r="53" spans="1:4" x14ac:dyDescent="0.2">
      <c r="A53" s="3" t="s">
        <v>100</v>
      </c>
      <c r="C53" s="9" t="s">
        <v>339</v>
      </c>
      <c r="D53" s="10">
        <v>1</v>
      </c>
    </row>
    <row r="54" spans="1:4" x14ac:dyDescent="0.2">
      <c r="A54" s="3" t="s">
        <v>206</v>
      </c>
      <c r="C54" s="9" t="s">
        <v>414</v>
      </c>
      <c r="D54" s="10">
        <v>1</v>
      </c>
    </row>
    <row r="55" spans="1:4" x14ac:dyDescent="0.2">
      <c r="A55" s="3" t="s">
        <v>87</v>
      </c>
      <c r="C55" s="9" t="s">
        <v>285</v>
      </c>
      <c r="D55" s="10">
        <v>1</v>
      </c>
    </row>
    <row r="56" spans="1:4" x14ac:dyDescent="0.2">
      <c r="A56" s="3" t="s">
        <v>210</v>
      </c>
      <c r="C56" s="9" t="s">
        <v>408</v>
      </c>
      <c r="D56" s="10">
        <v>1</v>
      </c>
    </row>
    <row r="57" spans="1:4" x14ac:dyDescent="0.2">
      <c r="A57" s="3" t="s">
        <v>87</v>
      </c>
      <c r="C57" s="9" t="s">
        <v>200</v>
      </c>
      <c r="D57" s="10">
        <v>1</v>
      </c>
    </row>
    <row r="58" spans="1:4" x14ac:dyDescent="0.2">
      <c r="A58" s="3" t="s">
        <v>213</v>
      </c>
      <c r="C58" s="9" t="s">
        <v>301</v>
      </c>
      <c r="D58" s="10">
        <v>1</v>
      </c>
    </row>
    <row r="59" spans="1:4" x14ac:dyDescent="0.2">
      <c r="A59" s="3" t="s">
        <v>216</v>
      </c>
      <c r="C59" s="9" t="s">
        <v>403</v>
      </c>
      <c r="D59" s="10">
        <v>1</v>
      </c>
    </row>
    <row r="60" spans="1:4" x14ac:dyDescent="0.2">
      <c r="A60" s="3" t="s">
        <v>84</v>
      </c>
      <c r="C60" s="9" t="s">
        <v>330</v>
      </c>
      <c r="D60" s="10">
        <v>1</v>
      </c>
    </row>
    <row r="61" spans="1:4" x14ac:dyDescent="0.2">
      <c r="A61" s="3" t="s">
        <v>216</v>
      </c>
      <c r="C61" s="9" t="s">
        <v>256</v>
      </c>
      <c r="D61" s="10">
        <v>3</v>
      </c>
    </row>
    <row r="62" spans="1:4" x14ac:dyDescent="0.2">
      <c r="A62" s="3" t="s">
        <v>87</v>
      </c>
      <c r="C62" s="9" t="s">
        <v>379</v>
      </c>
      <c r="D62" s="10">
        <v>1</v>
      </c>
    </row>
    <row r="63" spans="1:4" x14ac:dyDescent="0.2">
      <c r="A63" s="3" t="s">
        <v>222</v>
      </c>
      <c r="C63" s="9" t="s">
        <v>185</v>
      </c>
      <c r="D63" s="10">
        <v>4</v>
      </c>
    </row>
    <row r="64" spans="1:4" x14ac:dyDescent="0.2">
      <c r="A64" s="3" t="s">
        <v>225</v>
      </c>
      <c r="C64" s="9" t="s">
        <v>225</v>
      </c>
      <c r="D64" s="10">
        <v>1</v>
      </c>
    </row>
    <row r="65" spans="1:4" x14ac:dyDescent="0.2">
      <c r="A65" s="3" t="s">
        <v>198</v>
      </c>
      <c r="C65" s="9" t="s">
        <v>338</v>
      </c>
      <c r="D65" s="10">
        <v>1</v>
      </c>
    </row>
    <row r="66" spans="1:4" x14ac:dyDescent="0.2">
      <c r="A66" s="3" t="s">
        <v>87</v>
      </c>
      <c r="C66" s="9" t="s">
        <v>343</v>
      </c>
      <c r="D66" s="10">
        <v>1</v>
      </c>
    </row>
    <row r="67" spans="1:4" x14ac:dyDescent="0.2">
      <c r="A67" s="3" t="s">
        <v>229</v>
      </c>
      <c r="C67" s="9" t="s">
        <v>279</v>
      </c>
      <c r="D67" s="10">
        <v>2</v>
      </c>
    </row>
    <row r="68" spans="1:4" x14ac:dyDescent="0.2">
      <c r="C68" s="9" t="s">
        <v>213</v>
      </c>
      <c r="D68" s="10">
        <v>4</v>
      </c>
    </row>
    <row r="69" spans="1:4" x14ac:dyDescent="0.2">
      <c r="A69" s="3" t="s">
        <v>230</v>
      </c>
      <c r="C69" s="9" t="s">
        <v>336</v>
      </c>
      <c r="D69" s="10">
        <v>1</v>
      </c>
    </row>
    <row r="70" spans="1:4" x14ac:dyDescent="0.2">
      <c r="A70" s="3" t="s">
        <v>232</v>
      </c>
      <c r="C70" s="9" t="s">
        <v>216</v>
      </c>
      <c r="D70" s="10">
        <v>2</v>
      </c>
    </row>
    <row r="71" spans="1:4" x14ac:dyDescent="0.2">
      <c r="A71" s="3" t="s">
        <v>206</v>
      </c>
      <c r="C71" s="9" t="s">
        <v>143</v>
      </c>
      <c r="D71" s="10">
        <v>7</v>
      </c>
    </row>
    <row r="72" spans="1:4" x14ac:dyDescent="0.2">
      <c r="A72" s="3" t="s">
        <v>179</v>
      </c>
      <c r="C72" s="9" t="s">
        <v>150</v>
      </c>
      <c r="D72" s="10">
        <v>5</v>
      </c>
    </row>
    <row r="73" spans="1:4" x14ac:dyDescent="0.2">
      <c r="A73" s="3" t="s">
        <v>235</v>
      </c>
      <c r="C73" s="9" t="s">
        <v>222</v>
      </c>
      <c r="D73" s="10">
        <v>2</v>
      </c>
    </row>
    <row r="74" spans="1:4" x14ac:dyDescent="0.2">
      <c r="A74" s="3" t="s">
        <v>237</v>
      </c>
      <c r="C74" s="9" t="s">
        <v>242</v>
      </c>
      <c r="D74" s="10">
        <v>1</v>
      </c>
    </row>
    <row r="75" spans="1:4" x14ac:dyDescent="0.2">
      <c r="A75" s="3" t="s">
        <v>38</v>
      </c>
      <c r="C75" s="9" t="s">
        <v>310</v>
      </c>
      <c r="D75" s="10">
        <v>1</v>
      </c>
    </row>
    <row r="76" spans="1:4" x14ac:dyDescent="0.2">
      <c r="A76" s="3" t="s">
        <v>57</v>
      </c>
      <c r="C76" s="9" t="s">
        <v>191</v>
      </c>
      <c r="D76" s="10">
        <v>3</v>
      </c>
    </row>
    <row r="77" spans="1:4" x14ac:dyDescent="0.2">
      <c r="A77" s="3" t="s">
        <v>84</v>
      </c>
      <c r="C77" s="9" t="s">
        <v>249</v>
      </c>
      <c r="D77" s="10">
        <v>6</v>
      </c>
    </row>
    <row r="78" spans="1:4" x14ac:dyDescent="0.2">
      <c r="A78" s="3" t="s">
        <v>242</v>
      </c>
      <c r="C78" s="9" t="s">
        <v>203</v>
      </c>
      <c r="D78" s="10">
        <v>1</v>
      </c>
    </row>
    <row r="79" spans="1:4" x14ac:dyDescent="0.2">
      <c r="A79" s="3" t="s">
        <v>244</v>
      </c>
      <c r="C79" s="9" t="s">
        <v>358</v>
      </c>
      <c r="D79" s="10">
        <v>1</v>
      </c>
    </row>
    <row r="80" spans="1:4" x14ac:dyDescent="0.2">
      <c r="A80" s="3" t="s">
        <v>179</v>
      </c>
      <c r="C80" s="9" t="s">
        <v>169</v>
      </c>
      <c r="D80" s="10">
        <v>2</v>
      </c>
    </row>
    <row r="81" spans="1:4" x14ac:dyDescent="0.2">
      <c r="A81" s="3" t="s">
        <v>179</v>
      </c>
      <c r="C81" s="9" t="s">
        <v>377</v>
      </c>
      <c r="D81" s="10">
        <v>1</v>
      </c>
    </row>
    <row r="82" spans="1:4" x14ac:dyDescent="0.2">
      <c r="A82" s="3" t="s">
        <v>87</v>
      </c>
      <c r="C82" s="9" t="s">
        <v>410</v>
      </c>
      <c r="D82" s="10">
        <v>1</v>
      </c>
    </row>
    <row r="83" spans="1:4" x14ac:dyDescent="0.2">
      <c r="A83" s="3" t="s">
        <v>84</v>
      </c>
      <c r="C83" s="9" t="s">
        <v>333</v>
      </c>
      <c r="D83" s="10">
        <v>1</v>
      </c>
    </row>
    <row r="84" spans="1:4" x14ac:dyDescent="0.2">
      <c r="A84" s="3" t="s">
        <v>235</v>
      </c>
      <c r="C84" s="9" t="s">
        <v>237</v>
      </c>
      <c r="D84" s="10">
        <v>1</v>
      </c>
    </row>
    <row r="85" spans="1:4" x14ac:dyDescent="0.2">
      <c r="A85" s="3" t="s">
        <v>247</v>
      </c>
      <c r="C85" s="9" t="s">
        <v>326</v>
      </c>
      <c r="D85" s="10">
        <v>1</v>
      </c>
    </row>
    <row r="86" spans="1:4" x14ac:dyDescent="0.2">
      <c r="A86" s="3" t="s">
        <v>179</v>
      </c>
      <c r="C86" s="9" t="s">
        <v>385</v>
      </c>
      <c r="D86" s="10">
        <v>1</v>
      </c>
    </row>
    <row r="87" spans="1:4" x14ac:dyDescent="0.2">
      <c r="A87" s="3" t="s">
        <v>248</v>
      </c>
      <c r="C87" s="9" t="s">
        <v>416</v>
      </c>
      <c r="D87" s="10">
        <v>1</v>
      </c>
    </row>
    <row r="88" spans="1:4" x14ac:dyDescent="0.2">
      <c r="A88" s="3" t="s">
        <v>249</v>
      </c>
      <c r="C88" s="9" t="s">
        <v>210</v>
      </c>
      <c r="D88" s="10">
        <v>1</v>
      </c>
    </row>
    <row r="89" spans="1:4" x14ac:dyDescent="0.2">
      <c r="C89" s="9" t="s">
        <v>372</v>
      </c>
      <c r="D89" s="10">
        <v>1</v>
      </c>
    </row>
    <row r="90" spans="1:4" x14ac:dyDescent="0.2">
      <c r="A90" s="3" t="s">
        <v>213</v>
      </c>
      <c r="C90" s="9" t="s">
        <v>322</v>
      </c>
      <c r="D90" s="10">
        <v>1</v>
      </c>
    </row>
    <row r="91" spans="1:4" x14ac:dyDescent="0.2">
      <c r="C91" s="9" t="s">
        <v>341</v>
      </c>
      <c r="D91" s="10">
        <v>1</v>
      </c>
    </row>
    <row r="92" spans="1:4" x14ac:dyDescent="0.2">
      <c r="A92" s="3" t="s">
        <v>114</v>
      </c>
      <c r="C92" s="9" t="s">
        <v>100</v>
      </c>
      <c r="D92" s="10">
        <v>6</v>
      </c>
    </row>
    <row r="93" spans="1:4" x14ac:dyDescent="0.2">
      <c r="A93" s="3" t="s">
        <v>87</v>
      </c>
      <c r="C93" s="9" t="s">
        <v>307</v>
      </c>
      <c r="D93" s="10">
        <v>1</v>
      </c>
    </row>
    <row r="94" spans="1:4" x14ac:dyDescent="0.2">
      <c r="A94" s="3" t="s">
        <v>256</v>
      </c>
      <c r="C94" s="9" t="s">
        <v>373</v>
      </c>
      <c r="D94" s="10">
        <v>1</v>
      </c>
    </row>
    <row r="95" spans="1:4" x14ac:dyDescent="0.2">
      <c r="A95" s="3" t="s">
        <v>198</v>
      </c>
      <c r="C95" s="9" t="s">
        <v>406</v>
      </c>
      <c r="D95" s="10">
        <v>2</v>
      </c>
    </row>
    <row r="96" spans="1:4" x14ac:dyDescent="0.2">
      <c r="A96" s="3" t="s">
        <v>235</v>
      </c>
      <c r="C96" s="9" t="s">
        <v>272</v>
      </c>
      <c r="D96" s="10">
        <v>1</v>
      </c>
    </row>
    <row r="97" spans="1:4" x14ac:dyDescent="0.2">
      <c r="A97" s="3" t="s">
        <v>259</v>
      </c>
      <c r="C97" s="9" t="s">
        <v>247</v>
      </c>
      <c r="D97" s="10">
        <v>2</v>
      </c>
    </row>
    <row r="98" spans="1:4" x14ac:dyDescent="0.2">
      <c r="A98" s="3" t="s">
        <v>256</v>
      </c>
      <c r="C98" s="9" t="s">
        <v>349</v>
      </c>
      <c r="D98" s="10">
        <v>1</v>
      </c>
    </row>
    <row r="99" spans="1:4" x14ac:dyDescent="0.2">
      <c r="A99" s="3" t="s">
        <v>57</v>
      </c>
      <c r="C99" s="9" t="s">
        <v>274</v>
      </c>
      <c r="D99" s="10">
        <v>1</v>
      </c>
    </row>
    <row r="100" spans="1:4" x14ac:dyDescent="0.2">
      <c r="A100" s="3" t="s">
        <v>263</v>
      </c>
      <c r="C100" s="9" t="s">
        <v>119</v>
      </c>
      <c r="D100" s="10">
        <v>1</v>
      </c>
    </row>
    <row r="101" spans="1:4" x14ac:dyDescent="0.2">
      <c r="A101" s="3" t="s">
        <v>87</v>
      </c>
      <c r="C101" s="9" t="s">
        <v>303</v>
      </c>
      <c r="D101" s="10">
        <v>1</v>
      </c>
    </row>
    <row r="102" spans="1:4" x14ac:dyDescent="0.2">
      <c r="A102" s="3" t="s">
        <v>143</v>
      </c>
      <c r="C102" s="9" t="s">
        <v>206</v>
      </c>
      <c r="D102" s="10">
        <v>5</v>
      </c>
    </row>
    <row r="103" spans="1:4" x14ac:dyDescent="0.2">
      <c r="A103" s="3" t="s">
        <v>185</v>
      </c>
      <c r="C103" s="9" t="s">
        <v>346</v>
      </c>
      <c r="D103" s="10">
        <v>1</v>
      </c>
    </row>
    <row r="104" spans="1:4" x14ac:dyDescent="0.2">
      <c r="A104" s="3" t="s">
        <v>213</v>
      </c>
      <c r="C104" s="9" t="s">
        <v>135</v>
      </c>
      <c r="D104" s="10">
        <v>1</v>
      </c>
    </row>
    <row r="105" spans="1:4" x14ac:dyDescent="0.2">
      <c r="C105" s="9" t="s">
        <v>386</v>
      </c>
      <c r="D105" s="10">
        <v>1</v>
      </c>
    </row>
    <row r="106" spans="1:4" x14ac:dyDescent="0.2">
      <c r="A106" s="3" t="s">
        <v>84</v>
      </c>
      <c r="C106" s="9" t="s">
        <v>248</v>
      </c>
      <c r="D106" s="10">
        <v>1</v>
      </c>
    </row>
    <row r="107" spans="1:4" x14ac:dyDescent="0.2">
      <c r="A107" s="3" t="s">
        <v>100</v>
      </c>
      <c r="C107" s="9" t="s">
        <v>390</v>
      </c>
      <c r="D107" s="10">
        <v>1</v>
      </c>
    </row>
    <row r="108" spans="1:4" x14ac:dyDescent="0.2">
      <c r="A108" s="3" t="s">
        <v>267</v>
      </c>
      <c r="C108" s="9" t="s">
        <v>187</v>
      </c>
      <c r="D108" s="10">
        <v>1</v>
      </c>
    </row>
    <row r="109" spans="1:4" x14ac:dyDescent="0.2">
      <c r="A109" s="3" t="s">
        <v>114</v>
      </c>
      <c r="C109" s="9" t="s">
        <v>433</v>
      </c>
      <c r="D109" s="10"/>
    </row>
    <row r="110" spans="1:4" x14ac:dyDescent="0.2">
      <c r="A110" s="3" t="s">
        <v>270</v>
      </c>
      <c r="C110" s="9" t="s">
        <v>434</v>
      </c>
      <c r="D110" s="10">
        <v>299</v>
      </c>
    </row>
    <row r="111" spans="1:4" x14ac:dyDescent="0.2">
      <c r="A111" s="3" t="s">
        <v>272</v>
      </c>
    </row>
    <row r="112" spans="1:4" x14ac:dyDescent="0.2">
      <c r="A112" s="3" t="s">
        <v>57</v>
      </c>
    </row>
    <row r="113" spans="1:1" x14ac:dyDescent="0.2">
      <c r="A113" s="3" t="s">
        <v>57</v>
      </c>
    </row>
    <row r="114" spans="1:1" x14ac:dyDescent="0.2">
      <c r="A114" s="3" t="s">
        <v>274</v>
      </c>
    </row>
    <row r="115" spans="1:1" x14ac:dyDescent="0.2">
      <c r="A115" s="3" t="s">
        <v>87</v>
      </c>
    </row>
    <row r="116" spans="1:1" x14ac:dyDescent="0.2">
      <c r="A116" s="3" t="s">
        <v>38</v>
      </c>
    </row>
    <row r="117" spans="1:1" x14ac:dyDescent="0.2">
      <c r="A117" s="3" t="s">
        <v>123</v>
      </c>
    </row>
    <row r="118" spans="1:1" x14ac:dyDescent="0.2">
      <c r="A118" s="3" t="s">
        <v>263</v>
      </c>
    </row>
    <row r="119" spans="1:1" x14ac:dyDescent="0.2">
      <c r="A119" s="3" t="s">
        <v>276</v>
      </c>
    </row>
    <row r="120" spans="1:1" x14ac:dyDescent="0.2">
      <c r="A120" s="3" t="s">
        <v>277</v>
      </c>
    </row>
    <row r="121" spans="1:1" x14ac:dyDescent="0.2">
      <c r="A121" s="3" t="s">
        <v>84</v>
      </c>
    </row>
    <row r="122" spans="1:1" x14ac:dyDescent="0.2">
      <c r="A122" s="3" t="s">
        <v>279</v>
      </c>
    </row>
    <row r="123" spans="1:1" x14ac:dyDescent="0.2">
      <c r="A123" s="3" t="s">
        <v>280</v>
      </c>
    </row>
    <row r="124" spans="1:1" x14ac:dyDescent="0.2">
      <c r="A124" s="3" t="s">
        <v>247</v>
      </c>
    </row>
    <row r="125" spans="1:1" x14ac:dyDescent="0.2">
      <c r="A125" s="3" t="s">
        <v>198</v>
      </c>
    </row>
    <row r="126" spans="1:1" x14ac:dyDescent="0.2">
      <c r="A126" s="3" t="s">
        <v>198</v>
      </c>
    </row>
    <row r="127" spans="1:1" x14ac:dyDescent="0.2">
      <c r="A127" s="3" t="s">
        <v>285</v>
      </c>
    </row>
    <row r="128" spans="1:1" x14ac:dyDescent="0.2">
      <c r="A128" s="3" t="s">
        <v>38</v>
      </c>
    </row>
    <row r="129" spans="1:1" x14ac:dyDescent="0.2">
      <c r="A129" s="3" t="s">
        <v>235</v>
      </c>
    </row>
    <row r="130" spans="1:1" x14ac:dyDescent="0.2">
      <c r="A130" s="3" t="s">
        <v>38</v>
      </c>
    </row>
    <row r="131" spans="1:1" x14ac:dyDescent="0.2">
      <c r="A131" s="3" t="s">
        <v>213</v>
      </c>
    </row>
    <row r="132" spans="1:1" x14ac:dyDescent="0.2">
      <c r="A132" s="3" t="s">
        <v>87</v>
      </c>
    </row>
    <row r="133" spans="1:1" x14ac:dyDescent="0.2">
      <c r="A133" s="3" t="s">
        <v>87</v>
      </c>
    </row>
    <row r="134" spans="1:1" x14ac:dyDescent="0.2">
      <c r="A134" s="3" t="s">
        <v>100</v>
      </c>
    </row>
    <row r="135" spans="1:1" x14ac:dyDescent="0.2">
      <c r="A135" s="3" t="s">
        <v>150</v>
      </c>
    </row>
    <row r="136" spans="1:1" x14ac:dyDescent="0.2">
      <c r="A136" s="3" t="s">
        <v>294</v>
      </c>
    </row>
    <row r="137" spans="1:1" x14ac:dyDescent="0.2">
      <c r="A137" s="3" t="s">
        <v>143</v>
      </c>
    </row>
    <row r="138" spans="1:1" x14ac:dyDescent="0.2">
      <c r="A138" s="3" t="s">
        <v>84</v>
      </c>
    </row>
    <row r="139" spans="1:1" x14ac:dyDescent="0.2">
      <c r="A139" s="3" t="s">
        <v>297</v>
      </c>
    </row>
    <row r="140" spans="1:1" x14ac:dyDescent="0.2">
      <c r="A140" s="3" t="s">
        <v>169</v>
      </c>
    </row>
    <row r="141" spans="1:1" x14ac:dyDescent="0.2">
      <c r="A141" s="3" t="s">
        <v>84</v>
      </c>
    </row>
    <row r="142" spans="1:1" x14ac:dyDescent="0.2">
      <c r="A142" s="3" t="s">
        <v>301</v>
      </c>
    </row>
    <row r="143" spans="1:1" x14ac:dyDescent="0.2">
      <c r="A143" s="3" t="s">
        <v>191</v>
      </c>
    </row>
    <row r="144" spans="1:1" x14ac:dyDescent="0.2">
      <c r="A144" s="3" t="s">
        <v>303</v>
      </c>
    </row>
    <row r="145" spans="1:1" x14ac:dyDescent="0.2">
      <c r="A145" s="3" t="s">
        <v>306</v>
      </c>
    </row>
    <row r="146" spans="1:1" x14ac:dyDescent="0.2">
      <c r="A146" s="3" t="s">
        <v>307</v>
      </c>
    </row>
    <row r="147" spans="1:1" x14ac:dyDescent="0.2">
      <c r="A147" s="3" t="s">
        <v>84</v>
      </c>
    </row>
    <row r="148" spans="1:1" x14ac:dyDescent="0.2">
      <c r="A148" s="3" t="s">
        <v>57</v>
      </c>
    </row>
    <row r="149" spans="1:1" x14ac:dyDescent="0.2">
      <c r="A149" s="3" t="s">
        <v>84</v>
      </c>
    </row>
    <row r="150" spans="1:1" x14ac:dyDescent="0.2">
      <c r="A150" s="3" t="s">
        <v>309</v>
      </c>
    </row>
    <row r="151" spans="1:1" x14ac:dyDescent="0.2">
      <c r="A151" s="3" t="s">
        <v>310</v>
      </c>
    </row>
    <row r="152" spans="1:1" x14ac:dyDescent="0.2">
      <c r="A152" s="3" t="s">
        <v>84</v>
      </c>
    </row>
    <row r="153" spans="1:1" x14ac:dyDescent="0.2">
      <c r="A153" s="3" t="s">
        <v>312</v>
      </c>
    </row>
    <row r="154" spans="1:1" x14ac:dyDescent="0.2">
      <c r="A154" s="3" t="s">
        <v>297</v>
      </c>
    </row>
    <row r="155" spans="1:1" x14ac:dyDescent="0.2">
      <c r="A155" s="3" t="s">
        <v>313</v>
      </c>
    </row>
    <row r="156" spans="1:1" x14ac:dyDescent="0.2">
      <c r="A156" s="3" t="s">
        <v>191</v>
      </c>
    </row>
    <row r="157" spans="1:1" x14ac:dyDescent="0.2">
      <c r="A157" s="3" t="s">
        <v>315</v>
      </c>
    </row>
    <row r="158" spans="1:1" x14ac:dyDescent="0.2">
      <c r="A158" s="3" t="s">
        <v>87</v>
      </c>
    </row>
    <row r="159" spans="1:1" x14ac:dyDescent="0.2">
      <c r="A159" s="3" t="s">
        <v>84</v>
      </c>
    </row>
    <row r="160" spans="1:1" x14ac:dyDescent="0.2">
      <c r="A160" s="3" t="s">
        <v>318</v>
      </c>
    </row>
    <row r="161" spans="1:1" x14ac:dyDescent="0.2">
      <c r="A161" s="3" t="s">
        <v>57</v>
      </c>
    </row>
    <row r="162" spans="1:1" x14ac:dyDescent="0.2">
      <c r="A162" s="3" t="s">
        <v>84</v>
      </c>
    </row>
    <row r="163" spans="1:1" x14ac:dyDescent="0.2">
      <c r="A163" s="3" t="s">
        <v>322</v>
      </c>
    </row>
    <row r="164" spans="1:1" x14ac:dyDescent="0.2">
      <c r="A164" s="3" t="s">
        <v>198</v>
      </c>
    </row>
    <row r="165" spans="1:1" x14ac:dyDescent="0.2">
      <c r="A165" s="3" t="s">
        <v>87</v>
      </c>
    </row>
    <row r="166" spans="1:1" x14ac:dyDescent="0.2">
      <c r="A166" s="3" t="s">
        <v>87</v>
      </c>
    </row>
    <row r="167" spans="1:1" x14ac:dyDescent="0.2">
      <c r="A167" s="3" t="s">
        <v>235</v>
      </c>
    </row>
    <row r="168" spans="1:1" x14ac:dyDescent="0.2">
      <c r="A168" s="3" t="s">
        <v>249</v>
      </c>
    </row>
    <row r="169" spans="1:1" x14ac:dyDescent="0.2">
      <c r="A169" s="3" t="s">
        <v>326</v>
      </c>
    </row>
    <row r="170" spans="1:1" x14ac:dyDescent="0.2">
      <c r="A170" s="3" t="s">
        <v>87</v>
      </c>
    </row>
    <row r="171" spans="1:1" x14ac:dyDescent="0.2">
      <c r="A171" s="3" t="s">
        <v>38</v>
      </c>
    </row>
    <row r="172" spans="1:1" x14ac:dyDescent="0.2">
      <c r="A172" s="3" t="s">
        <v>143</v>
      </c>
    </row>
    <row r="173" spans="1:1" x14ac:dyDescent="0.2">
      <c r="A173" s="3" t="s">
        <v>38</v>
      </c>
    </row>
    <row r="174" spans="1:1" x14ac:dyDescent="0.2">
      <c r="A174" s="3" t="s">
        <v>330</v>
      </c>
    </row>
    <row r="175" spans="1:1" x14ac:dyDescent="0.2">
      <c r="A175" s="3" t="s">
        <v>87</v>
      </c>
    </row>
    <row r="176" spans="1:1" x14ac:dyDescent="0.2">
      <c r="A176" s="3" t="s">
        <v>333</v>
      </c>
    </row>
    <row r="177" spans="1:1" x14ac:dyDescent="0.2">
      <c r="A177" s="3" t="s">
        <v>230</v>
      </c>
    </row>
    <row r="178" spans="1:1" x14ac:dyDescent="0.2">
      <c r="A178" s="3" t="s">
        <v>235</v>
      </c>
    </row>
    <row r="179" spans="1:1" x14ac:dyDescent="0.2">
      <c r="A179" s="3" t="s">
        <v>235</v>
      </c>
    </row>
    <row r="180" spans="1:1" x14ac:dyDescent="0.2">
      <c r="A180" s="3" t="s">
        <v>336</v>
      </c>
    </row>
    <row r="181" spans="1:1" x14ac:dyDescent="0.2">
      <c r="A181" s="3" t="s">
        <v>338</v>
      </c>
    </row>
    <row r="182" spans="1:1" x14ac:dyDescent="0.2">
      <c r="A182" s="3" t="s">
        <v>339</v>
      </c>
    </row>
    <row r="183" spans="1:1" x14ac:dyDescent="0.2">
      <c r="A183" s="3" t="s">
        <v>193</v>
      </c>
    </row>
    <row r="184" spans="1:1" x14ac:dyDescent="0.2">
      <c r="A184" s="3" t="s">
        <v>263</v>
      </c>
    </row>
    <row r="185" spans="1:1" x14ac:dyDescent="0.2">
      <c r="A185" s="3" t="s">
        <v>341</v>
      </c>
    </row>
    <row r="186" spans="1:1" x14ac:dyDescent="0.2">
      <c r="A186" s="3" t="s">
        <v>198</v>
      </c>
    </row>
    <row r="187" spans="1:1" x14ac:dyDescent="0.2">
      <c r="A187" s="3" t="s">
        <v>143</v>
      </c>
    </row>
    <row r="188" spans="1:1" x14ac:dyDescent="0.2">
      <c r="A188" s="3" t="s">
        <v>87</v>
      </c>
    </row>
    <row r="189" spans="1:1" x14ac:dyDescent="0.2">
      <c r="A189" s="3" t="s">
        <v>343</v>
      </c>
    </row>
    <row r="190" spans="1:1" x14ac:dyDescent="0.2">
      <c r="A190" s="3" t="s">
        <v>87</v>
      </c>
    </row>
    <row r="191" spans="1:1" x14ac:dyDescent="0.2">
      <c r="A191" s="3" t="s">
        <v>57</v>
      </c>
    </row>
    <row r="192" spans="1:1" x14ac:dyDescent="0.2">
      <c r="A192" s="3" t="s">
        <v>87</v>
      </c>
    </row>
    <row r="193" spans="1:1" x14ac:dyDescent="0.2">
      <c r="A193" s="3" t="s">
        <v>313</v>
      </c>
    </row>
    <row r="194" spans="1:1" x14ac:dyDescent="0.2">
      <c r="A194" s="3" t="s">
        <v>346</v>
      </c>
    </row>
    <row r="195" spans="1:1" x14ac:dyDescent="0.2">
      <c r="A195" s="3" t="s">
        <v>87</v>
      </c>
    </row>
    <row r="196" spans="1:1" x14ac:dyDescent="0.2">
      <c r="A196" s="3" t="s">
        <v>105</v>
      </c>
    </row>
    <row r="197" spans="1:1" x14ac:dyDescent="0.2">
      <c r="A197" s="3" t="s">
        <v>349</v>
      </c>
    </row>
    <row r="198" spans="1:1" x14ac:dyDescent="0.2">
      <c r="A198" s="3" t="s">
        <v>100</v>
      </c>
    </row>
    <row r="199" spans="1:1" x14ac:dyDescent="0.2">
      <c r="A199" s="3" t="s">
        <v>352</v>
      </c>
    </row>
    <row r="200" spans="1:1" x14ac:dyDescent="0.2">
      <c r="A200" s="3" t="s">
        <v>87</v>
      </c>
    </row>
    <row r="201" spans="1:1" x14ac:dyDescent="0.2">
      <c r="A201" s="3" t="s">
        <v>235</v>
      </c>
    </row>
    <row r="202" spans="1:1" x14ac:dyDescent="0.2">
      <c r="A202" s="3" t="s">
        <v>84</v>
      </c>
    </row>
    <row r="203" spans="1:1" x14ac:dyDescent="0.2">
      <c r="A203" s="3" t="s">
        <v>87</v>
      </c>
    </row>
    <row r="204" spans="1:1" x14ac:dyDescent="0.2">
      <c r="A204" s="3" t="s">
        <v>354</v>
      </c>
    </row>
    <row r="205" spans="1:1" x14ac:dyDescent="0.2">
      <c r="A205" s="3" t="s">
        <v>114</v>
      </c>
    </row>
    <row r="206" spans="1:1" x14ac:dyDescent="0.2">
      <c r="A206" s="3" t="s">
        <v>84</v>
      </c>
    </row>
    <row r="207" spans="1:1" x14ac:dyDescent="0.2">
      <c r="A207" s="3" t="s">
        <v>279</v>
      </c>
    </row>
    <row r="208" spans="1:1" x14ac:dyDescent="0.2">
      <c r="A208" s="3" t="s">
        <v>87</v>
      </c>
    </row>
    <row r="209" spans="1:1" x14ac:dyDescent="0.2">
      <c r="A209" s="3" t="s">
        <v>235</v>
      </c>
    </row>
    <row r="210" spans="1:1" x14ac:dyDescent="0.2">
      <c r="A210" s="3" t="s">
        <v>84</v>
      </c>
    </row>
    <row r="211" spans="1:1" x14ac:dyDescent="0.2">
      <c r="A211" s="3" t="s">
        <v>179</v>
      </c>
    </row>
    <row r="212" spans="1:1" x14ac:dyDescent="0.2">
      <c r="A212" s="3" t="s">
        <v>38</v>
      </c>
    </row>
    <row r="213" spans="1:1" x14ac:dyDescent="0.2">
      <c r="A213" s="3" t="s">
        <v>352</v>
      </c>
    </row>
    <row r="214" spans="1:1" x14ac:dyDescent="0.2">
      <c r="A214" s="3" t="s">
        <v>84</v>
      </c>
    </row>
    <row r="215" spans="1:1" x14ac:dyDescent="0.2">
      <c r="A215" s="3" t="s">
        <v>358</v>
      </c>
    </row>
    <row r="216" spans="1:1" x14ac:dyDescent="0.2">
      <c r="A216" s="3" t="s">
        <v>114</v>
      </c>
    </row>
    <row r="217" spans="1:1" x14ac:dyDescent="0.2">
      <c r="A217" s="3" t="s">
        <v>87</v>
      </c>
    </row>
    <row r="218" spans="1:1" x14ac:dyDescent="0.2">
      <c r="A218" s="3" t="s">
        <v>148</v>
      </c>
    </row>
    <row r="219" spans="1:1" x14ac:dyDescent="0.2">
      <c r="A219" s="3" t="s">
        <v>87</v>
      </c>
    </row>
    <row r="220" spans="1:1" x14ac:dyDescent="0.2">
      <c r="A220" s="3" t="s">
        <v>315</v>
      </c>
    </row>
    <row r="221" spans="1:1" x14ac:dyDescent="0.2">
      <c r="A221" s="3" t="s">
        <v>230</v>
      </c>
    </row>
    <row r="223" spans="1:1" x14ac:dyDescent="0.2">
      <c r="A223" s="3" t="s">
        <v>87</v>
      </c>
    </row>
    <row r="224" spans="1:1" x14ac:dyDescent="0.2">
      <c r="A224" s="3" t="s">
        <v>87</v>
      </c>
    </row>
    <row r="225" spans="1:1" x14ac:dyDescent="0.2">
      <c r="A225" s="3" t="s">
        <v>84</v>
      </c>
    </row>
    <row r="226" spans="1:1" x14ac:dyDescent="0.2">
      <c r="A226" s="3" t="s">
        <v>84</v>
      </c>
    </row>
    <row r="227" spans="1:1" x14ac:dyDescent="0.2">
      <c r="A227" s="3" t="s">
        <v>364</v>
      </c>
    </row>
    <row r="228" spans="1:1" x14ac:dyDescent="0.2">
      <c r="A228" s="3" t="s">
        <v>87</v>
      </c>
    </row>
    <row r="229" spans="1:1" x14ac:dyDescent="0.2">
      <c r="A229" s="3" t="s">
        <v>84</v>
      </c>
    </row>
    <row r="230" spans="1:1" x14ac:dyDescent="0.2">
      <c r="A230" s="3" t="s">
        <v>87</v>
      </c>
    </row>
    <row r="231" spans="1:1" x14ac:dyDescent="0.2">
      <c r="A231" s="3" t="s">
        <v>263</v>
      </c>
    </row>
    <row r="232" spans="1:1" x14ac:dyDescent="0.2">
      <c r="A232" s="3" t="s">
        <v>179</v>
      </c>
    </row>
    <row r="233" spans="1:1" x14ac:dyDescent="0.2">
      <c r="A233" s="3" t="s">
        <v>267</v>
      </c>
    </row>
    <row r="234" spans="1:1" x14ac:dyDescent="0.2">
      <c r="A234" s="3" t="s">
        <v>368</v>
      </c>
    </row>
    <row r="235" spans="1:1" x14ac:dyDescent="0.2">
      <c r="A235" s="3" t="s">
        <v>369</v>
      </c>
    </row>
    <row r="236" spans="1:1" x14ac:dyDescent="0.2">
      <c r="A236" s="3" t="s">
        <v>370</v>
      </c>
    </row>
    <row r="237" spans="1:1" x14ac:dyDescent="0.2">
      <c r="A237" s="3" t="s">
        <v>372</v>
      </c>
    </row>
    <row r="238" spans="1:1" x14ac:dyDescent="0.2">
      <c r="A238" s="3" t="s">
        <v>256</v>
      </c>
    </row>
    <row r="239" spans="1:1" x14ac:dyDescent="0.2">
      <c r="A239" s="3" t="s">
        <v>373</v>
      </c>
    </row>
    <row r="240" spans="1:1" x14ac:dyDescent="0.2">
      <c r="A240" s="3" t="s">
        <v>87</v>
      </c>
    </row>
    <row r="241" spans="1:1" x14ac:dyDescent="0.2">
      <c r="A241" s="3" t="s">
        <v>87</v>
      </c>
    </row>
    <row r="242" spans="1:1" x14ac:dyDescent="0.2">
      <c r="A242" s="3" t="s">
        <v>84</v>
      </c>
    </row>
    <row r="243" spans="1:1" x14ac:dyDescent="0.2">
      <c r="A243" s="3" t="s">
        <v>235</v>
      </c>
    </row>
    <row r="244" spans="1:1" x14ac:dyDescent="0.2">
      <c r="A244" s="3" t="s">
        <v>377</v>
      </c>
    </row>
    <row r="245" spans="1:1" x14ac:dyDescent="0.2">
      <c r="A245" s="3" t="s">
        <v>379</v>
      </c>
    </row>
    <row r="246" spans="1:1" x14ac:dyDescent="0.2">
      <c r="A246" s="3" t="s">
        <v>123</v>
      </c>
    </row>
    <row r="247" spans="1:1" x14ac:dyDescent="0.2">
      <c r="A247" s="3" t="s">
        <v>382</v>
      </c>
    </row>
    <row r="248" spans="1:1" x14ac:dyDescent="0.2">
      <c r="A248" s="3" t="s">
        <v>84</v>
      </c>
    </row>
    <row r="250" spans="1:1" x14ac:dyDescent="0.2">
      <c r="A250" s="3" t="s">
        <v>114</v>
      </c>
    </row>
    <row r="251" spans="1:1" x14ac:dyDescent="0.2">
      <c r="A251" s="3" t="s">
        <v>352</v>
      </c>
    </row>
    <row r="252" spans="1:1" x14ac:dyDescent="0.2">
      <c r="A252" s="3" t="s">
        <v>385</v>
      </c>
    </row>
    <row r="253" spans="1:1" x14ac:dyDescent="0.2">
      <c r="A253" s="3" t="s">
        <v>87</v>
      </c>
    </row>
    <row r="254" spans="1:1" x14ac:dyDescent="0.2">
      <c r="A254" s="3" t="s">
        <v>386</v>
      </c>
    </row>
    <row r="255" spans="1:1" x14ac:dyDescent="0.2">
      <c r="A255" s="3" t="s">
        <v>87</v>
      </c>
    </row>
    <row r="256" spans="1:1" x14ac:dyDescent="0.2">
      <c r="A256" s="3" t="s">
        <v>77</v>
      </c>
    </row>
    <row r="257" spans="1:1" x14ac:dyDescent="0.2">
      <c r="A257" s="3" t="s">
        <v>249</v>
      </c>
    </row>
    <row r="258" spans="1:1" x14ac:dyDescent="0.2">
      <c r="A258" s="3" t="s">
        <v>390</v>
      </c>
    </row>
    <row r="259" spans="1:1" x14ac:dyDescent="0.2">
      <c r="A259" s="3" t="s">
        <v>277</v>
      </c>
    </row>
    <row r="260" spans="1:1" x14ac:dyDescent="0.2">
      <c r="A260" s="3" t="s">
        <v>249</v>
      </c>
    </row>
    <row r="261" spans="1:1" x14ac:dyDescent="0.2">
      <c r="A261" s="3" t="s">
        <v>143</v>
      </c>
    </row>
    <row r="262" spans="1:1" x14ac:dyDescent="0.2">
      <c r="A262" s="3" t="s">
        <v>391</v>
      </c>
    </row>
    <row r="263" spans="1:1" x14ac:dyDescent="0.2">
      <c r="A263" s="3" t="s">
        <v>249</v>
      </c>
    </row>
    <row r="264" spans="1:1" x14ac:dyDescent="0.2">
      <c r="A264" s="3" t="s">
        <v>38</v>
      </c>
    </row>
    <row r="265" spans="1:1" x14ac:dyDescent="0.2">
      <c r="A265" s="3" t="s">
        <v>150</v>
      </c>
    </row>
    <row r="266" spans="1:1" x14ac:dyDescent="0.2">
      <c r="A266" s="3" t="s">
        <v>84</v>
      </c>
    </row>
    <row r="267" spans="1:1" x14ac:dyDescent="0.2">
      <c r="A267" s="3" t="s">
        <v>179</v>
      </c>
    </row>
    <row r="268" spans="1:1" x14ac:dyDescent="0.2">
      <c r="A268" s="3" t="s">
        <v>57</v>
      </c>
    </row>
    <row r="269" spans="1:1" x14ac:dyDescent="0.2">
      <c r="A269" s="3" t="s">
        <v>235</v>
      </c>
    </row>
    <row r="270" spans="1:1" x14ac:dyDescent="0.2">
      <c r="A270" s="3" t="s">
        <v>249</v>
      </c>
    </row>
    <row r="271" spans="1:1" x14ac:dyDescent="0.2">
      <c r="A271" s="3" t="s">
        <v>38</v>
      </c>
    </row>
    <row r="272" spans="1:1" x14ac:dyDescent="0.2">
      <c r="A272" s="3" t="s">
        <v>87</v>
      </c>
    </row>
    <row r="273" spans="1:1" x14ac:dyDescent="0.2">
      <c r="A273" s="3" t="s">
        <v>259</v>
      </c>
    </row>
    <row r="274" spans="1:1" x14ac:dyDescent="0.2">
      <c r="A274" s="3" t="s">
        <v>206</v>
      </c>
    </row>
    <row r="275" spans="1:1" x14ac:dyDescent="0.2">
      <c r="A275" s="3" t="s">
        <v>235</v>
      </c>
    </row>
    <row r="276" spans="1:1" x14ac:dyDescent="0.2">
      <c r="A276" s="3" t="s">
        <v>400</v>
      </c>
    </row>
    <row r="277" spans="1:1" x14ac:dyDescent="0.2">
      <c r="A277" s="3" t="s">
        <v>150</v>
      </c>
    </row>
    <row r="278" spans="1:1" x14ac:dyDescent="0.2">
      <c r="A278" s="3" t="s">
        <v>84</v>
      </c>
    </row>
    <row r="279" spans="1:1" x14ac:dyDescent="0.2">
      <c r="A279" s="3" t="s">
        <v>84</v>
      </c>
    </row>
    <row r="280" spans="1:1" x14ac:dyDescent="0.2">
      <c r="A280" s="3" t="s">
        <v>84</v>
      </c>
    </row>
    <row r="281" spans="1:1" x14ac:dyDescent="0.2">
      <c r="A281" s="3" t="s">
        <v>87</v>
      </c>
    </row>
    <row r="282" spans="1:1" x14ac:dyDescent="0.2">
      <c r="A282" s="3" t="s">
        <v>235</v>
      </c>
    </row>
    <row r="283" spans="1:1" x14ac:dyDescent="0.2">
      <c r="A283" s="3" t="s">
        <v>84</v>
      </c>
    </row>
    <row r="284" spans="1:1" x14ac:dyDescent="0.2">
      <c r="A284" s="3" t="s">
        <v>403</v>
      </c>
    </row>
    <row r="285" spans="1:1" x14ac:dyDescent="0.2">
      <c r="A285" s="3" t="s">
        <v>148</v>
      </c>
    </row>
    <row r="286" spans="1:1" x14ac:dyDescent="0.2">
      <c r="A286" s="3" t="s">
        <v>84</v>
      </c>
    </row>
    <row r="287" spans="1:1" x14ac:dyDescent="0.2">
      <c r="A287" s="3" t="s">
        <v>179</v>
      </c>
    </row>
    <row r="288" spans="1:1" x14ac:dyDescent="0.2">
      <c r="A288" s="3" t="s">
        <v>179</v>
      </c>
    </row>
    <row r="289" spans="1:1" x14ac:dyDescent="0.2">
      <c r="A289" s="3" t="s">
        <v>406</v>
      </c>
    </row>
    <row r="290" spans="1:1" x14ac:dyDescent="0.2">
      <c r="A290" s="3" t="s">
        <v>408</v>
      </c>
    </row>
    <row r="291" spans="1:1" x14ac:dyDescent="0.2">
      <c r="A291" s="3" t="s">
        <v>84</v>
      </c>
    </row>
    <row r="292" spans="1:1" x14ac:dyDescent="0.2">
      <c r="A292" s="3" t="s">
        <v>182</v>
      </c>
    </row>
    <row r="293" spans="1:1" x14ac:dyDescent="0.2">
      <c r="A293" s="3" t="s">
        <v>410</v>
      </c>
    </row>
    <row r="294" spans="1:1" x14ac:dyDescent="0.2">
      <c r="A294" s="3" t="s">
        <v>411</v>
      </c>
    </row>
    <row r="295" spans="1:1" x14ac:dyDescent="0.2">
      <c r="A295" s="3" t="s">
        <v>87</v>
      </c>
    </row>
    <row r="296" spans="1:1" x14ac:dyDescent="0.2">
      <c r="A296" s="3" t="s">
        <v>57</v>
      </c>
    </row>
    <row r="297" spans="1:1" x14ac:dyDescent="0.2">
      <c r="A297" s="3" t="s">
        <v>406</v>
      </c>
    </row>
    <row r="298" spans="1:1" x14ac:dyDescent="0.2">
      <c r="A298" s="3" t="s">
        <v>206</v>
      </c>
    </row>
    <row r="299" spans="1:1" x14ac:dyDescent="0.2">
      <c r="A299" s="3" t="s">
        <v>414</v>
      </c>
    </row>
    <row r="300" spans="1:1" x14ac:dyDescent="0.2">
      <c r="A300" s="3" t="s">
        <v>57</v>
      </c>
    </row>
    <row r="301" spans="1:1" x14ac:dyDescent="0.2">
      <c r="A301" s="3" t="s">
        <v>416</v>
      </c>
    </row>
    <row r="302" spans="1:1" x14ac:dyDescent="0.2">
      <c r="A302" s="3" t="s">
        <v>87</v>
      </c>
    </row>
    <row r="303" spans="1:1" x14ac:dyDescent="0.2">
      <c r="A303" s="3" t="s">
        <v>411</v>
      </c>
    </row>
    <row r="304" spans="1:1" x14ac:dyDescent="0.2">
      <c r="A304" s="3" t="s">
        <v>235</v>
      </c>
    </row>
    <row r="305" spans="1:1" x14ac:dyDescent="0.2">
      <c r="A305" s="3" t="s">
        <v>185</v>
      </c>
    </row>
    <row r="306" spans="1:1" x14ac:dyDescent="0.2">
      <c r="A306" s="3" t="s">
        <v>222</v>
      </c>
    </row>
    <row r="307" spans="1:1" x14ac:dyDescent="0.2">
      <c r="A307" s="3" t="s">
        <v>57</v>
      </c>
    </row>
    <row r="308" spans="1:1" x14ac:dyDescent="0.2">
      <c r="A308" s="3" t="s">
        <v>206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8"/>
  <sheetViews>
    <sheetView topLeftCell="B3" workbookViewId="0">
      <selection activeCell="D30" sqref="D30"/>
    </sheetView>
  </sheetViews>
  <sheetFormatPr baseColWidth="10" defaultRowHeight="12.75" x14ac:dyDescent="0.2"/>
  <cols>
    <col min="1" max="1" width="82" style="4" bestFit="1" customWidth="1"/>
    <col min="3" max="3" width="23.5703125" bestFit="1" customWidth="1"/>
    <col min="4" max="4" width="99.28515625" bestFit="1" customWidth="1"/>
  </cols>
  <sheetData>
    <row r="1" spans="1:4" x14ac:dyDescent="0.2">
      <c r="A1" s="4" t="s">
        <v>468</v>
      </c>
    </row>
    <row r="2" spans="1:4" x14ac:dyDescent="0.2">
      <c r="A2" s="3" t="s">
        <v>17</v>
      </c>
      <c r="C2" s="8" t="s">
        <v>432</v>
      </c>
      <c r="D2" t="s">
        <v>495</v>
      </c>
    </row>
    <row r="3" spans="1:4" x14ac:dyDescent="0.2">
      <c r="A3" s="3" t="s">
        <v>39</v>
      </c>
      <c r="C3" s="9" t="s">
        <v>39</v>
      </c>
      <c r="D3" s="10">
        <v>61</v>
      </c>
    </row>
    <row r="4" spans="1:4" x14ac:dyDescent="0.2">
      <c r="A4" s="3" t="s">
        <v>58</v>
      </c>
      <c r="C4" s="9" t="s">
        <v>59</v>
      </c>
      <c r="D4" s="10">
        <v>71</v>
      </c>
    </row>
    <row r="5" spans="1:4" x14ac:dyDescent="0.2">
      <c r="A5" s="3" t="s">
        <v>59</v>
      </c>
      <c r="C5" s="9" t="s">
        <v>165</v>
      </c>
      <c r="D5" s="10">
        <v>28</v>
      </c>
    </row>
    <row r="6" spans="1:4" x14ac:dyDescent="0.2">
      <c r="A6" s="3" t="s">
        <v>39</v>
      </c>
      <c r="C6" s="9" t="s">
        <v>58</v>
      </c>
      <c r="D6" s="10">
        <v>31</v>
      </c>
    </row>
    <row r="7" spans="1:4" x14ac:dyDescent="0.2">
      <c r="A7" s="3" t="s">
        <v>59</v>
      </c>
      <c r="C7" s="9" t="s">
        <v>153</v>
      </c>
      <c r="D7" s="10">
        <v>27</v>
      </c>
    </row>
    <row r="8" spans="1:4" x14ac:dyDescent="0.2">
      <c r="A8" s="3" t="s">
        <v>58</v>
      </c>
      <c r="C8" s="9" t="s">
        <v>94</v>
      </c>
      <c r="D8" s="10">
        <v>57</v>
      </c>
    </row>
    <row r="9" spans="1:4" x14ac:dyDescent="0.2">
      <c r="A9" s="3" t="s">
        <v>94</v>
      </c>
      <c r="C9" s="9" t="s">
        <v>136</v>
      </c>
      <c r="D9" s="10">
        <v>14</v>
      </c>
    </row>
    <row r="10" spans="1:4" x14ac:dyDescent="0.2">
      <c r="A10" s="3" t="s">
        <v>59</v>
      </c>
      <c r="C10" s="9" t="s">
        <v>95</v>
      </c>
      <c r="D10" s="10">
        <v>14</v>
      </c>
    </row>
    <row r="11" spans="1:4" x14ac:dyDescent="0.2">
      <c r="A11" s="3" t="s">
        <v>39</v>
      </c>
      <c r="C11" s="9" t="s">
        <v>433</v>
      </c>
      <c r="D11" s="10"/>
    </row>
    <row r="12" spans="1:4" x14ac:dyDescent="0.2">
      <c r="A12" s="3" t="s">
        <v>59</v>
      </c>
      <c r="C12" s="9" t="s">
        <v>434</v>
      </c>
      <c r="D12" s="10">
        <v>303</v>
      </c>
    </row>
    <row r="13" spans="1:4" x14ac:dyDescent="0.2">
      <c r="A13" s="3" t="s">
        <v>59</v>
      </c>
    </row>
    <row r="14" spans="1:4" x14ac:dyDescent="0.2">
      <c r="A14" s="3" t="s">
        <v>95</v>
      </c>
    </row>
    <row r="15" spans="1:4" x14ac:dyDescent="0.2">
      <c r="A15" s="3" t="s">
        <v>39</v>
      </c>
    </row>
    <row r="16" spans="1:4" x14ac:dyDescent="0.2">
      <c r="A16" s="3" t="s">
        <v>94</v>
      </c>
    </row>
    <row r="17" spans="1:1" x14ac:dyDescent="0.2">
      <c r="A17" s="3" t="s">
        <v>58</v>
      </c>
    </row>
    <row r="18" spans="1:1" x14ac:dyDescent="0.2">
      <c r="A18" s="3" t="s">
        <v>59</v>
      </c>
    </row>
    <row r="19" spans="1:1" x14ac:dyDescent="0.2">
      <c r="A19" s="3" t="s">
        <v>95</v>
      </c>
    </row>
    <row r="20" spans="1:1" x14ac:dyDescent="0.2">
      <c r="A20" s="3" t="s">
        <v>58</v>
      </c>
    </row>
    <row r="21" spans="1:1" x14ac:dyDescent="0.2">
      <c r="A21" s="3" t="s">
        <v>136</v>
      </c>
    </row>
    <row r="22" spans="1:1" x14ac:dyDescent="0.2">
      <c r="A22" s="3" t="s">
        <v>39</v>
      </c>
    </row>
    <row r="23" spans="1:1" x14ac:dyDescent="0.2">
      <c r="A23" s="3" t="s">
        <v>39</v>
      </c>
    </row>
    <row r="24" spans="1:1" x14ac:dyDescent="0.2">
      <c r="A24" s="3" t="s">
        <v>59</v>
      </c>
    </row>
    <row r="25" spans="1:1" x14ac:dyDescent="0.2">
      <c r="A25" s="3" t="s">
        <v>59</v>
      </c>
    </row>
    <row r="26" spans="1:1" x14ac:dyDescent="0.2">
      <c r="A26" s="3" t="s">
        <v>94</v>
      </c>
    </row>
    <row r="27" spans="1:1" x14ac:dyDescent="0.2">
      <c r="A27" s="3" t="s">
        <v>58</v>
      </c>
    </row>
    <row r="28" spans="1:1" x14ac:dyDescent="0.2">
      <c r="A28" s="3" t="s">
        <v>153</v>
      </c>
    </row>
    <row r="29" spans="1:1" x14ac:dyDescent="0.2">
      <c r="A29" s="3" t="s">
        <v>94</v>
      </c>
    </row>
    <row r="30" spans="1:1" x14ac:dyDescent="0.2">
      <c r="A30" s="3" t="s">
        <v>58</v>
      </c>
    </row>
    <row r="31" spans="1:1" x14ac:dyDescent="0.2">
      <c r="A31" s="3" t="s">
        <v>94</v>
      </c>
    </row>
    <row r="32" spans="1:1" x14ac:dyDescent="0.2">
      <c r="A32" s="3" t="s">
        <v>58</v>
      </c>
    </row>
    <row r="33" spans="1:1" x14ac:dyDescent="0.2">
      <c r="A33" s="3" t="s">
        <v>39</v>
      </c>
    </row>
    <row r="34" spans="1:1" x14ac:dyDescent="0.2">
      <c r="A34" s="3" t="s">
        <v>165</v>
      </c>
    </row>
    <row r="35" spans="1:1" x14ac:dyDescent="0.2">
      <c r="A35" s="3" t="s">
        <v>94</v>
      </c>
    </row>
    <row r="36" spans="1:1" x14ac:dyDescent="0.2">
      <c r="A36" s="3" t="s">
        <v>59</v>
      </c>
    </row>
    <row r="37" spans="1:1" x14ac:dyDescent="0.2">
      <c r="A37" s="3" t="s">
        <v>59</v>
      </c>
    </row>
    <row r="38" spans="1:1" x14ac:dyDescent="0.2">
      <c r="A38" s="3" t="s">
        <v>95</v>
      </c>
    </row>
    <row r="39" spans="1:1" x14ac:dyDescent="0.2">
      <c r="A39" s="3" t="s">
        <v>136</v>
      </c>
    </row>
    <row r="40" spans="1:1" x14ac:dyDescent="0.2">
      <c r="A40" s="3" t="s">
        <v>39</v>
      </c>
    </row>
    <row r="41" spans="1:1" x14ac:dyDescent="0.2">
      <c r="A41" s="3" t="s">
        <v>39</v>
      </c>
    </row>
    <row r="42" spans="1:1" x14ac:dyDescent="0.2">
      <c r="A42" s="3" t="s">
        <v>153</v>
      </c>
    </row>
    <row r="43" spans="1:1" x14ac:dyDescent="0.2">
      <c r="A43" s="3" t="s">
        <v>153</v>
      </c>
    </row>
    <row r="44" spans="1:1" x14ac:dyDescent="0.2">
      <c r="A44" s="3" t="s">
        <v>59</v>
      </c>
    </row>
    <row r="45" spans="1:1" x14ac:dyDescent="0.2">
      <c r="A45" s="3" t="s">
        <v>59</v>
      </c>
    </row>
    <row r="46" spans="1:1" x14ac:dyDescent="0.2">
      <c r="A46" s="3" t="s">
        <v>59</v>
      </c>
    </row>
    <row r="47" spans="1:1" x14ac:dyDescent="0.2">
      <c r="A47" s="3" t="s">
        <v>153</v>
      </c>
    </row>
    <row r="48" spans="1:1" x14ac:dyDescent="0.2">
      <c r="A48" s="3" t="s">
        <v>94</v>
      </c>
    </row>
    <row r="49" spans="1:1" x14ac:dyDescent="0.2">
      <c r="A49" s="3" t="s">
        <v>153</v>
      </c>
    </row>
    <row r="50" spans="1:1" x14ac:dyDescent="0.2">
      <c r="A50" s="3" t="s">
        <v>59</v>
      </c>
    </row>
    <row r="51" spans="1:1" x14ac:dyDescent="0.2">
      <c r="A51" s="3" t="s">
        <v>94</v>
      </c>
    </row>
    <row r="52" spans="1:1" x14ac:dyDescent="0.2">
      <c r="A52" s="3" t="s">
        <v>59</v>
      </c>
    </row>
    <row r="53" spans="1:1" x14ac:dyDescent="0.2">
      <c r="A53" s="3" t="s">
        <v>153</v>
      </c>
    </row>
    <row r="54" spans="1:1" x14ac:dyDescent="0.2">
      <c r="A54" s="3" t="s">
        <v>59</v>
      </c>
    </row>
    <row r="55" spans="1:1" x14ac:dyDescent="0.2">
      <c r="A55" s="3" t="s">
        <v>59</v>
      </c>
    </row>
    <row r="56" spans="1:1" x14ac:dyDescent="0.2">
      <c r="A56" s="3" t="s">
        <v>165</v>
      </c>
    </row>
    <row r="57" spans="1:1" x14ac:dyDescent="0.2">
      <c r="A57" s="3" t="s">
        <v>59</v>
      </c>
    </row>
    <row r="58" spans="1:1" x14ac:dyDescent="0.2">
      <c r="A58" s="3" t="s">
        <v>39</v>
      </c>
    </row>
    <row r="59" spans="1:1" x14ac:dyDescent="0.2">
      <c r="A59" s="3" t="s">
        <v>39</v>
      </c>
    </row>
    <row r="60" spans="1:1" x14ac:dyDescent="0.2">
      <c r="A60" s="3" t="s">
        <v>153</v>
      </c>
    </row>
    <row r="61" spans="1:1" x14ac:dyDescent="0.2">
      <c r="A61" s="3" t="s">
        <v>94</v>
      </c>
    </row>
    <row r="62" spans="1:1" x14ac:dyDescent="0.2">
      <c r="A62" s="3" t="s">
        <v>39</v>
      </c>
    </row>
    <row r="63" spans="1:1" x14ac:dyDescent="0.2">
      <c r="A63" s="3" t="s">
        <v>165</v>
      </c>
    </row>
    <row r="64" spans="1:1" x14ac:dyDescent="0.2">
      <c r="A64" s="3" t="s">
        <v>59</v>
      </c>
    </row>
    <row r="65" spans="1:1" x14ac:dyDescent="0.2">
      <c r="A65" s="3" t="s">
        <v>59</v>
      </c>
    </row>
    <row r="66" spans="1:1" x14ac:dyDescent="0.2">
      <c r="A66" s="3" t="s">
        <v>94</v>
      </c>
    </row>
    <row r="67" spans="1:1" x14ac:dyDescent="0.2">
      <c r="A67" s="3" t="s">
        <v>94</v>
      </c>
    </row>
    <row r="69" spans="1:1" x14ac:dyDescent="0.2">
      <c r="A69" s="3" t="s">
        <v>39</v>
      </c>
    </row>
    <row r="70" spans="1:1" x14ac:dyDescent="0.2">
      <c r="A70" s="3" t="s">
        <v>95</v>
      </c>
    </row>
    <row r="71" spans="1:1" x14ac:dyDescent="0.2">
      <c r="A71" s="3" t="s">
        <v>94</v>
      </c>
    </row>
    <row r="72" spans="1:1" x14ac:dyDescent="0.2">
      <c r="A72" s="3" t="s">
        <v>59</v>
      </c>
    </row>
    <row r="73" spans="1:1" x14ac:dyDescent="0.2">
      <c r="A73" s="3" t="s">
        <v>153</v>
      </c>
    </row>
    <row r="74" spans="1:1" x14ac:dyDescent="0.2">
      <c r="A74" s="3" t="s">
        <v>39</v>
      </c>
    </row>
    <row r="75" spans="1:1" x14ac:dyDescent="0.2">
      <c r="A75" s="3" t="s">
        <v>39</v>
      </c>
    </row>
    <row r="76" spans="1:1" x14ac:dyDescent="0.2">
      <c r="A76" s="3" t="s">
        <v>95</v>
      </c>
    </row>
    <row r="77" spans="1:1" x14ac:dyDescent="0.2">
      <c r="A77" s="3" t="s">
        <v>95</v>
      </c>
    </row>
    <row r="78" spans="1:1" x14ac:dyDescent="0.2">
      <c r="A78" s="3" t="s">
        <v>39</v>
      </c>
    </row>
    <row r="79" spans="1:1" x14ac:dyDescent="0.2">
      <c r="A79" s="3" t="s">
        <v>39</v>
      </c>
    </row>
    <row r="80" spans="1:1" x14ac:dyDescent="0.2">
      <c r="A80" s="3" t="s">
        <v>94</v>
      </c>
    </row>
    <row r="81" spans="1:1" x14ac:dyDescent="0.2">
      <c r="A81" s="3" t="s">
        <v>59</v>
      </c>
    </row>
    <row r="82" spans="1:1" x14ac:dyDescent="0.2">
      <c r="A82" s="3" t="s">
        <v>165</v>
      </c>
    </row>
    <row r="83" spans="1:1" x14ac:dyDescent="0.2">
      <c r="A83" s="3" t="s">
        <v>58</v>
      </c>
    </row>
    <row r="84" spans="1:1" x14ac:dyDescent="0.2">
      <c r="A84" s="3" t="s">
        <v>39</v>
      </c>
    </row>
    <row r="85" spans="1:1" x14ac:dyDescent="0.2">
      <c r="A85" s="3" t="s">
        <v>165</v>
      </c>
    </row>
    <row r="86" spans="1:1" x14ac:dyDescent="0.2">
      <c r="A86" s="3" t="s">
        <v>58</v>
      </c>
    </row>
    <row r="87" spans="1:1" x14ac:dyDescent="0.2">
      <c r="A87" s="3" t="s">
        <v>39</v>
      </c>
    </row>
    <row r="88" spans="1:1" x14ac:dyDescent="0.2">
      <c r="A88" s="3" t="s">
        <v>39</v>
      </c>
    </row>
    <row r="90" spans="1:1" x14ac:dyDescent="0.2">
      <c r="A90" s="3" t="s">
        <v>59</v>
      </c>
    </row>
    <row r="91" spans="1:1" x14ac:dyDescent="0.2">
      <c r="A91" s="3" t="s">
        <v>58</v>
      </c>
    </row>
    <row r="92" spans="1:1" x14ac:dyDescent="0.2">
      <c r="A92" s="3" t="s">
        <v>59</v>
      </c>
    </row>
    <row r="93" spans="1:1" x14ac:dyDescent="0.2">
      <c r="A93" s="3" t="s">
        <v>94</v>
      </c>
    </row>
    <row r="94" spans="1:1" x14ac:dyDescent="0.2">
      <c r="A94" s="3" t="s">
        <v>59</v>
      </c>
    </row>
    <row r="95" spans="1:1" x14ac:dyDescent="0.2">
      <c r="A95" s="3" t="s">
        <v>39</v>
      </c>
    </row>
    <row r="96" spans="1:1" x14ac:dyDescent="0.2">
      <c r="A96" s="3" t="s">
        <v>59</v>
      </c>
    </row>
    <row r="97" spans="1:1" x14ac:dyDescent="0.2">
      <c r="A97" s="3" t="s">
        <v>39</v>
      </c>
    </row>
    <row r="98" spans="1:1" x14ac:dyDescent="0.2">
      <c r="A98" s="3" t="s">
        <v>94</v>
      </c>
    </row>
    <row r="99" spans="1:1" x14ac:dyDescent="0.2">
      <c r="A99" s="3" t="s">
        <v>165</v>
      </c>
    </row>
    <row r="100" spans="1:1" x14ac:dyDescent="0.2">
      <c r="A100" s="3" t="s">
        <v>39</v>
      </c>
    </row>
    <row r="101" spans="1:1" x14ac:dyDescent="0.2">
      <c r="A101" s="3" t="s">
        <v>39</v>
      </c>
    </row>
    <row r="102" spans="1:1" x14ac:dyDescent="0.2">
      <c r="A102" s="3" t="s">
        <v>165</v>
      </c>
    </row>
    <row r="103" spans="1:1" x14ac:dyDescent="0.2">
      <c r="A103" s="3" t="s">
        <v>153</v>
      </c>
    </row>
    <row r="104" spans="1:1" x14ac:dyDescent="0.2">
      <c r="A104" s="3" t="s">
        <v>153</v>
      </c>
    </row>
    <row r="105" spans="1:1" x14ac:dyDescent="0.2">
      <c r="A105" s="3" t="s">
        <v>39</v>
      </c>
    </row>
    <row r="106" spans="1:1" x14ac:dyDescent="0.2">
      <c r="A106" s="3" t="s">
        <v>39</v>
      </c>
    </row>
    <row r="107" spans="1:1" x14ac:dyDescent="0.2">
      <c r="A107" s="3" t="s">
        <v>58</v>
      </c>
    </row>
    <row r="108" spans="1:1" x14ac:dyDescent="0.2">
      <c r="A108" s="3" t="s">
        <v>95</v>
      </c>
    </row>
    <row r="109" spans="1:1" x14ac:dyDescent="0.2">
      <c r="A109" s="3" t="s">
        <v>39</v>
      </c>
    </row>
    <row r="110" spans="1:1" x14ac:dyDescent="0.2">
      <c r="A110" s="3" t="s">
        <v>153</v>
      </c>
    </row>
    <row r="111" spans="1:1" x14ac:dyDescent="0.2">
      <c r="A111" s="3" t="s">
        <v>153</v>
      </c>
    </row>
    <row r="112" spans="1:1" x14ac:dyDescent="0.2">
      <c r="A112" s="3" t="s">
        <v>94</v>
      </c>
    </row>
    <row r="113" spans="1:1" x14ac:dyDescent="0.2">
      <c r="A113" s="3" t="s">
        <v>59</v>
      </c>
    </row>
    <row r="114" spans="1:1" x14ac:dyDescent="0.2">
      <c r="A114" s="3" t="s">
        <v>58</v>
      </c>
    </row>
    <row r="115" spans="1:1" x14ac:dyDescent="0.2">
      <c r="A115" s="3" t="s">
        <v>94</v>
      </c>
    </row>
    <row r="116" spans="1:1" x14ac:dyDescent="0.2">
      <c r="A116" s="3" t="s">
        <v>165</v>
      </c>
    </row>
    <row r="117" spans="1:1" x14ac:dyDescent="0.2">
      <c r="A117" s="3" t="s">
        <v>39</v>
      </c>
    </row>
    <row r="118" spans="1:1" x14ac:dyDescent="0.2">
      <c r="A118" s="3" t="s">
        <v>59</v>
      </c>
    </row>
    <row r="119" spans="1:1" x14ac:dyDescent="0.2">
      <c r="A119" s="3" t="s">
        <v>165</v>
      </c>
    </row>
    <row r="120" spans="1:1" x14ac:dyDescent="0.2">
      <c r="A120" s="3" t="s">
        <v>39</v>
      </c>
    </row>
    <row r="121" spans="1:1" x14ac:dyDescent="0.2">
      <c r="A121" s="3" t="s">
        <v>59</v>
      </c>
    </row>
    <row r="122" spans="1:1" x14ac:dyDescent="0.2">
      <c r="A122" s="3" t="s">
        <v>165</v>
      </c>
    </row>
    <row r="123" spans="1:1" x14ac:dyDescent="0.2">
      <c r="A123" s="3" t="s">
        <v>39</v>
      </c>
    </row>
    <row r="124" spans="1:1" x14ac:dyDescent="0.2">
      <c r="A124" s="3" t="s">
        <v>94</v>
      </c>
    </row>
    <row r="125" spans="1:1" x14ac:dyDescent="0.2">
      <c r="A125" s="3" t="s">
        <v>94</v>
      </c>
    </row>
    <row r="126" spans="1:1" x14ac:dyDescent="0.2">
      <c r="A126" s="3" t="s">
        <v>153</v>
      </c>
    </row>
    <row r="127" spans="1:1" x14ac:dyDescent="0.2">
      <c r="A127" s="3" t="s">
        <v>59</v>
      </c>
    </row>
    <row r="128" spans="1:1" x14ac:dyDescent="0.2">
      <c r="A128" s="3" t="s">
        <v>95</v>
      </c>
    </row>
    <row r="129" spans="1:1" x14ac:dyDescent="0.2">
      <c r="A129" s="3" t="s">
        <v>165</v>
      </c>
    </row>
    <row r="130" spans="1:1" x14ac:dyDescent="0.2">
      <c r="A130" s="3" t="s">
        <v>95</v>
      </c>
    </row>
    <row r="131" spans="1:1" x14ac:dyDescent="0.2">
      <c r="A131" s="3" t="s">
        <v>94</v>
      </c>
    </row>
    <row r="132" spans="1:1" x14ac:dyDescent="0.2">
      <c r="A132" s="3" t="s">
        <v>58</v>
      </c>
    </row>
    <row r="133" spans="1:1" x14ac:dyDescent="0.2">
      <c r="A133" s="3" t="s">
        <v>153</v>
      </c>
    </row>
    <row r="134" spans="1:1" x14ac:dyDescent="0.2">
      <c r="A134" s="3" t="s">
        <v>59</v>
      </c>
    </row>
    <row r="135" spans="1:1" x14ac:dyDescent="0.2">
      <c r="A135" s="3" t="s">
        <v>39</v>
      </c>
    </row>
    <row r="136" spans="1:1" x14ac:dyDescent="0.2">
      <c r="A136" s="3" t="s">
        <v>59</v>
      </c>
    </row>
    <row r="137" spans="1:1" x14ac:dyDescent="0.2">
      <c r="A137" s="3" t="s">
        <v>39</v>
      </c>
    </row>
    <row r="138" spans="1:1" x14ac:dyDescent="0.2">
      <c r="A138" s="3" t="s">
        <v>94</v>
      </c>
    </row>
    <row r="139" spans="1:1" x14ac:dyDescent="0.2">
      <c r="A139" s="3" t="s">
        <v>59</v>
      </c>
    </row>
    <row r="140" spans="1:1" x14ac:dyDescent="0.2">
      <c r="A140" s="3" t="s">
        <v>165</v>
      </c>
    </row>
    <row r="141" spans="1:1" x14ac:dyDescent="0.2">
      <c r="A141" s="3" t="s">
        <v>58</v>
      </c>
    </row>
    <row r="142" spans="1:1" x14ac:dyDescent="0.2">
      <c r="A142" s="3" t="s">
        <v>39</v>
      </c>
    </row>
    <row r="143" spans="1:1" x14ac:dyDescent="0.2">
      <c r="A143" s="3" t="s">
        <v>39</v>
      </c>
    </row>
    <row r="144" spans="1:1" x14ac:dyDescent="0.2">
      <c r="A144" s="3" t="s">
        <v>94</v>
      </c>
    </row>
    <row r="145" spans="1:1" x14ac:dyDescent="0.2">
      <c r="A145" s="3" t="s">
        <v>39</v>
      </c>
    </row>
    <row r="146" spans="1:1" x14ac:dyDescent="0.2">
      <c r="A146" s="3" t="s">
        <v>94</v>
      </c>
    </row>
    <row r="147" spans="1:1" x14ac:dyDescent="0.2">
      <c r="A147" s="3" t="s">
        <v>58</v>
      </c>
    </row>
    <row r="148" spans="1:1" x14ac:dyDescent="0.2">
      <c r="A148" s="3" t="s">
        <v>94</v>
      </c>
    </row>
    <row r="149" spans="1:1" x14ac:dyDescent="0.2">
      <c r="A149" s="3" t="s">
        <v>39</v>
      </c>
    </row>
    <row r="150" spans="1:1" x14ac:dyDescent="0.2">
      <c r="A150" s="3" t="s">
        <v>94</v>
      </c>
    </row>
    <row r="151" spans="1:1" x14ac:dyDescent="0.2">
      <c r="A151" s="3" t="s">
        <v>59</v>
      </c>
    </row>
    <row r="152" spans="1:1" x14ac:dyDescent="0.2">
      <c r="A152" s="3" t="s">
        <v>58</v>
      </c>
    </row>
    <row r="153" spans="1:1" x14ac:dyDescent="0.2">
      <c r="A153" s="3" t="s">
        <v>136</v>
      </c>
    </row>
    <row r="154" spans="1:1" x14ac:dyDescent="0.2">
      <c r="A154" s="3" t="s">
        <v>58</v>
      </c>
    </row>
    <row r="155" spans="1:1" x14ac:dyDescent="0.2">
      <c r="A155" s="3" t="s">
        <v>39</v>
      </c>
    </row>
    <row r="156" spans="1:1" x14ac:dyDescent="0.2">
      <c r="A156" s="3" t="s">
        <v>94</v>
      </c>
    </row>
    <row r="157" spans="1:1" x14ac:dyDescent="0.2">
      <c r="A157" s="3" t="s">
        <v>39</v>
      </c>
    </row>
    <row r="158" spans="1:1" x14ac:dyDescent="0.2">
      <c r="A158" s="3" t="s">
        <v>94</v>
      </c>
    </row>
    <row r="159" spans="1:1" x14ac:dyDescent="0.2">
      <c r="A159" s="3" t="s">
        <v>165</v>
      </c>
    </row>
    <row r="160" spans="1:1" x14ac:dyDescent="0.2">
      <c r="A160" s="3" t="s">
        <v>39</v>
      </c>
    </row>
    <row r="161" spans="1:1" x14ac:dyDescent="0.2">
      <c r="A161" s="3" t="s">
        <v>136</v>
      </c>
    </row>
    <row r="162" spans="1:1" x14ac:dyDescent="0.2">
      <c r="A162" s="3" t="s">
        <v>95</v>
      </c>
    </row>
    <row r="163" spans="1:1" x14ac:dyDescent="0.2">
      <c r="A163" s="3" t="s">
        <v>153</v>
      </c>
    </row>
    <row r="164" spans="1:1" x14ac:dyDescent="0.2">
      <c r="A164" s="3" t="s">
        <v>59</v>
      </c>
    </row>
    <row r="165" spans="1:1" x14ac:dyDescent="0.2">
      <c r="A165" s="3" t="s">
        <v>94</v>
      </c>
    </row>
    <row r="166" spans="1:1" x14ac:dyDescent="0.2">
      <c r="A166" s="3" t="s">
        <v>136</v>
      </c>
    </row>
    <row r="167" spans="1:1" x14ac:dyDescent="0.2">
      <c r="A167" s="3" t="s">
        <v>165</v>
      </c>
    </row>
    <row r="168" spans="1:1" x14ac:dyDescent="0.2">
      <c r="A168" s="3" t="s">
        <v>39</v>
      </c>
    </row>
    <row r="169" spans="1:1" x14ac:dyDescent="0.2">
      <c r="A169" s="3" t="s">
        <v>165</v>
      </c>
    </row>
    <row r="170" spans="1:1" x14ac:dyDescent="0.2">
      <c r="A170" s="3" t="s">
        <v>94</v>
      </c>
    </row>
    <row r="171" spans="1:1" x14ac:dyDescent="0.2">
      <c r="A171" s="3" t="s">
        <v>153</v>
      </c>
    </row>
    <row r="172" spans="1:1" x14ac:dyDescent="0.2">
      <c r="A172" s="3" t="s">
        <v>58</v>
      </c>
    </row>
    <row r="173" spans="1:1" x14ac:dyDescent="0.2">
      <c r="A173" s="3" t="s">
        <v>58</v>
      </c>
    </row>
    <row r="174" spans="1:1" x14ac:dyDescent="0.2">
      <c r="A174" s="3" t="s">
        <v>59</v>
      </c>
    </row>
    <row r="175" spans="1:1" x14ac:dyDescent="0.2">
      <c r="A175" s="3" t="s">
        <v>95</v>
      </c>
    </row>
    <row r="176" spans="1:1" x14ac:dyDescent="0.2">
      <c r="A176" s="3" t="s">
        <v>39</v>
      </c>
    </row>
    <row r="177" spans="1:1" x14ac:dyDescent="0.2">
      <c r="A177" s="3" t="s">
        <v>94</v>
      </c>
    </row>
    <row r="178" spans="1:1" x14ac:dyDescent="0.2">
      <c r="A178" s="3" t="s">
        <v>153</v>
      </c>
    </row>
    <row r="179" spans="1:1" x14ac:dyDescent="0.2">
      <c r="A179" s="3" t="s">
        <v>39</v>
      </c>
    </row>
    <row r="180" spans="1:1" x14ac:dyDescent="0.2">
      <c r="A180" s="3" t="s">
        <v>58</v>
      </c>
    </row>
    <row r="181" spans="1:1" x14ac:dyDescent="0.2">
      <c r="A181" s="3" t="s">
        <v>153</v>
      </c>
    </row>
    <row r="182" spans="1:1" x14ac:dyDescent="0.2">
      <c r="A182" s="3" t="s">
        <v>153</v>
      </c>
    </row>
    <row r="183" spans="1:1" x14ac:dyDescent="0.2">
      <c r="A183" s="3" t="s">
        <v>58</v>
      </c>
    </row>
    <row r="184" spans="1:1" x14ac:dyDescent="0.2">
      <c r="A184" s="3" t="s">
        <v>165</v>
      </c>
    </row>
    <row r="185" spans="1:1" x14ac:dyDescent="0.2">
      <c r="A185" s="3" t="s">
        <v>59</v>
      </c>
    </row>
    <row r="186" spans="1:1" x14ac:dyDescent="0.2">
      <c r="A186" s="3" t="s">
        <v>94</v>
      </c>
    </row>
    <row r="187" spans="1:1" x14ac:dyDescent="0.2">
      <c r="A187" s="3" t="s">
        <v>136</v>
      </c>
    </row>
    <row r="188" spans="1:1" x14ac:dyDescent="0.2">
      <c r="A188" s="3" t="s">
        <v>94</v>
      </c>
    </row>
    <row r="189" spans="1:1" x14ac:dyDescent="0.2">
      <c r="A189" s="3" t="s">
        <v>94</v>
      </c>
    </row>
    <row r="190" spans="1:1" x14ac:dyDescent="0.2">
      <c r="A190" s="3" t="s">
        <v>95</v>
      </c>
    </row>
    <row r="191" spans="1:1" x14ac:dyDescent="0.2">
      <c r="A191" s="3" t="s">
        <v>59</v>
      </c>
    </row>
    <row r="192" spans="1:1" x14ac:dyDescent="0.2">
      <c r="A192" s="3" t="s">
        <v>94</v>
      </c>
    </row>
    <row r="193" spans="1:1" x14ac:dyDescent="0.2">
      <c r="A193" s="3" t="s">
        <v>59</v>
      </c>
    </row>
    <row r="194" spans="1:1" x14ac:dyDescent="0.2">
      <c r="A194" s="3" t="s">
        <v>59</v>
      </c>
    </row>
    <row r="195" spans="1:1" x14ac:dyDescent="0.2">
      <c r="A195" s="3" t="s">
        <v>39</v>
      </c>
    </row>
    <row r="196" spans="1:1" x14ac:dyDescent="0.2">
      <c r="A196" s="3" t="s">
        <v>165</v>
      </c>
    </row>
    <row r="197" spans="1:1" x14ac:dyDescent="0.2">
      <c r="A197" s="3" t="s">
        <v>153</v>
      </c>
    </row>
    <row r="198" spans="1:1" x14ac:dyDescent="0.2">
      <c r="A198" s="3" t="s">
        <v>59</v>
      </c>
    </row>
    <row r="199" spans="1:1" x14ac:dyDescent="0.2">
      <c r="A199" s="3" t="s">
        <v>153</v>
      </c>
    </row>
    <row r="200" spans="1:1" x14ac:dyDescent="0.2">
      <c r="A200" s="3" t="s">
        <v>39</v>
      </c>
    </row>
    <row r="201" spans="1:1" x14ac:dyDescent="0.2">
      <c r="A201" s="3" t="s">
        <v>59</v>
      </c>
    </row>
    <row r="202" spans="1:1" x14ac:dyDescent="0.2">
      <c r="A202" s="3" t="s">
        <v>59</v>
      </c>
    </row>
    <row r="203" spans="1:1" x14ac:dyDescent="0.2">
      <c r="A203" s="3" t="s">
        <v>39</v>
      </c>
    </row>
    <row r="204" spans="1:1" x14ac:dyDescent="0.2">
      <c r="A204" s="3" t="s">
        <v>39</v>
      </c>
    </row>
    <row r="205" spans="1:1" x14ac:dyDescent="0.2">
      <c r="A205" s="3" t="s">
        <v>94</v>
      </c>
    </row>
    <row r="206" spans="1:1" x14ac:dyDescent="0.2">
      <c r="A206" s="3" t="s">
        <v>94</v>
      </c>
    </row>
    <row r="207" spans="1:1" x14ac:dyDescent="0.2">
      <c r="A207" s="3" t="s">
        <v>59</v>
      </c>
    </row>
    <row r="208" spans="1:1" x14ac:dyDescent="0.2">
      <c r="A208" s="3" t="s">
        <v>58</v>
      </c>
    </row>
    <row r="209" spans="1:1" x14ac:dyDescent="0.2">
      <c r="A209" s="3" t="s">
        <v>136</v>
      </c>
    </row>
    <row r="210" spans="1:1" x14ac:dyDescent="0.2">
      <c r="A210" s="3" t="s">
        <v>39</v>
      </c>
    </row>
    <row r="211" spans="1:1" x14ac:dyDescent="0.2">
      <c r="A211" s="3" t="s">
        <v>95</v>
      </c>
    </row>
    <row r="212" spans="1:1" x14ac:dyDescent="0.2">
      <c r="A212" s="3" t="s">
        <v>39</v>
      </c>
    </row>
    <row r="213" spans="1:1" x14ac:dyDescent="0.2">
      <c r="A213" s="3" t="s">
        <v>59</v>
      </c>
    </row>
    <row r="214" spans="1:1" x14ac:dyDescent="0.2">
      <c r="A214" s="3" t="s">
        <v>94</v>
      </c>
    </row>
    <row r="215" spans="1:1" x14ac:dyDescent="0.2">
      <c r="A215" s="3" t="s">
        <v>94</v>
      </c>
    </row>
    <row r="216" spans="1:1" x14ac:dyDescent="0.2">
      <c r="A216" s="3" t="s">
        <v>153</v>
      </c>
    </row>
    <row r="217" spans="1:1" x14ac:dyDescent="0.2">
      <c r="A217" s="3" t="s">
        <v>39</v>
      </c>
    </row>
    <row r="218" spans="1:1" x14ac:dyDescent="0.2">
      <c r="A218" s="3" t="s">
        <v>165</v>
      </c>
    </row>
    <row r="219" spans="1:1" x14ac:dyDescent="0.2">
      <c r="A219" s="3" t="s">
        <v>94</v>
      </c>
    </row>
    <row r="220" spans="1:1" x14ac:dyDescent="0.2">
      <c r="A220" s="3" t="s">
        <v>59</v>
      </c>
    </row>
    <row r="221" spans="1:1" x14ac:dyDescent="0.2">
      <c r="A221" s="3" t="s">
        <v>59</v>
      </c>
    </row>
    <row r="223" spans="1:1" x14ac:dyDescent="0.2">
      <c r="A223" s="3" t="s">
        <v>94</v>
      </c>
    </row>
    <row r="224" spans="1:1" x14ac:dyDescent="0.2">
      <c r="A224" s="3" t="s">
        <v>94</v>
      </c>
    </row>
    <row r="225" spans="1:1" x14ac:dyDescent="0.2">
      <c r="A225" s="3" t="s">
        <v>94</v>
      </c>
    </row>
    <row r="226" spans="1:1" x14ac:dyDescent="0.2">
      <c r="A226" s="3" t="s">
        <v>59</v>
      </c>
    </row>
    <row r="227" spans="1:1" x14ac:dyDescent="0.2">
      <c r="A227" s="3" t="s">
        <v>59</v>
      </c>
    </row>
    <row r="228" spans="1:1" x14ac:dyDescent="0.2">
      <c r="A228" s="3" t="s">
        <v>94</v>
      </c>
    </row>
    <row r="229" spans="1:1" x14ac:dyDescent="0.2">
      <c r="A229" s="3" t="s">
        <v>94</v>
      </c>
    </row>
    <row r="230" spans="1:1" x14ac:dyDescent="0.2">
      <c r="A230" s="3" t="s">
        <v>94</v>
      </c>
    </row>
    <row r="231" spans="1:1" x14ac:dyDescent="0.2">
      <c r="A231" s="3" t="s">
        <v>59</v>
      </c>
    </row>
    <row r="232" spans="1:1" x14ac:dyDescent="0.2">
      <c r="A232" s="3" t="s">
        <v>94</v>
      </c>
    </row>
    <row r="233" spans="1:1" x14ac:dyDescent="0.2">
      <c r="A233" s="3" t="s">
        <v>59</v>
      </c>
    </row>
    <row r="234" spans="1:1" x14ac:dyDescent="0.2">
      <c r="A234" s="3" t="s">
        <v>39</v>
      </c>
    </row>
    <row r="235" spans="1:1" x14ac:dyDescent="0.2">
      <c r="A235" s="3" t="s">
        <v>136</v>
      </c>
    </row>
    <row r="236" spans="1:1" x14ac:dyDescent="0.2">
      <c r="A236" s="3" t="s">
        <v>59</v>
      </c>
    </row>
    <row r="237" spans="1:1" x14ac:dyDescent="0.2">
      <c r="A237" s="3" t="s">
        <v>39</v>
      </c>
    </row>
    <row r="238" spans="1:1" x14ac:dyDescent="0.2">
      <c r="A238" s="3" t="s">
        <v>59</v>
      </c>
    </row>
    <row r="239" spans="1:1" x14ac:dyDescent="0.2">
      <c r="A239" s="3" t="s">
        <v>59</v>
      </c>
    </row>
    <row r="240" spans="1:1" x14ac:dyDescent="0.2">
      <c r="A240" s="3" t="s">
        <v>59</v>
      </c>
    </row>
    <row r="241" spans="1:1" x14ac:dyDescent="0.2">
      <c r="A241" s="3" t="s">
        <v>94</v>
      </c>
    </row>
    <row r="242" spans="1:1" x14ac:dyDescent="0.2">
      <c r="A242" s="3" t="s">
        <v>94</v>
      </c>
    </row>
    <row r="243" spans="1:1" x14ac:dyDescent="0.2">
      <c r="A243" s="3" t="s">
        <v>39</v>
      </c>
    </row>
    <row r="244" spans="1:1" x14ac:dyDescent="0.2">
      <c r="A244" s="3" t="s">
        <v>153</v>
      </c>
    </row>
    <row r="245" spans="1:1" x14ac:dyDescent="0.2">
      <c r="A245" s="3" t="s">
        <v>165</v>
      </c>
    </row>
    <row r="246" spans="1:1" x14ac:dyDescent="0.2">
      <c r="A246" s="3" t="s">
        <v>39</v>
      </c>
    </row>
    <row r="247" spans="1:1" x14ac:dyDescent="0.2">
      <c r="A247" s="3" t="s">
        <v>59</v>
      </c>
    </row>
    <row r="248" spans="1:1" x14ac:dyDescent="0.2">
      <c r="A248" s="3" t="s">
        <v>136</v>
      </c>
    </row>
    <row r="249" spans="1:1" x14ac:dyDescent="0.2">
      <c r="A249" s="3" t="s">
        <v>94</v>
      </c>
    </row>
    <row r="250" spans="1:1" x14ac:dyDescent="0.2">
      <c r="A250" s="3" t="s">
        <v>94</v>
      </c>
    </row>
    <row r="251" spans="1:1" x14ac:dyDescent="0.2">
      <c r="A251" s="3" t="s">
        <v>136</v>
      </c>
    </row>
    <row r="252" spans="1:1" x14ac:dyDescent="0.2">
      <c r="A252" s="3" t="s">
        <v>136</v>
      </c>
    </row>
    <row r="253" spans="1:1" x14ac:dyDescent="0.2">
      <c r="A253" s="3" t="s">
        <v>165</v>
      </c>
    </row>
    <row r="254" spans="1:1" x14ac:dyDescent="0.2">
      <c r="A254" s="3" t="s">
        <v>39</v>
      </c>
    </row>
    <row r="255" spans="1:1" x14ac:dyDescent="0.2">
      <c r="A255" s="3" t="s">
        <v>58</v>
      </c>
    </row>
    <row r="256" spans="1:1" x14ac:dyDescent="0.2">
      <c r="A256" s="3" t="s">
        <v>59</v>
      </c>
    </row>
    <row r="257" spans="1:1" x14ac:dyDescent="0.2">
      <c r="A257" s="3" t="s">
        <v>94</v>
      </c>
    </row>
    <row r="258" spans="1:1" x14ac:dyDescent="0.2">
      <c r="A258" s="3" t="s">
        <v>94</v>
      </c>
    </row>
    <row r="259" spans="1:1" x14ac:dyDescent="0.2">
      <c r="A259" s="3" t="s">
        <v>39</v>
      </c>
    </row>
    <row r="260" spans="1:1" x14ac:dyDescent="0.2">
      <c r="A260" s="3" t="s">
        <v>59</v>
      </c>
    </row>
    <row r="261" spans="1:1" x14ac:dyDescent="0.2">
      <c r="A261" s="3" t="s">
        <v>153</v>
      </c>
    </row>
    <row r="262" spans="1:1" x14ac:dyDescent="0.2">
      <c r="A262" s="3" t="s">
        <v>153</v>
      </c>
    </row>
    <row r="263" spans="1:1" x14ac:dyDescent="0.2">
      <c r="A263" s="3" t="s">
        <v>39</v>
      </c>
    </row>
    <row r="264" spans="1:1" x14ac:dyDescent="0.2">
      <c r="A264" s="3" t="s">
        <v>94</v>
      </c>
    </row>
    <row r="265" spans="1:1" x14ac:dyDescent="0.2">
      <c r="A265" s="3" t="s">
        <v>94</v>
      </c>
    </row>
    <row r="266" spans="1:1" x14ac:dyDescent="0.2">
      <c r="A266" s="3" t="s">
        <v>58</v>
      </c>
    </row>
    <row r="267" spans="1:1" x14ac:dyDescent="0.2">
      <c r="A267" s="3" t="s">
        <v>59</v>
      </c>
    </row>
    <row r="268" spans="1:1" x14ac:dyDescent="0.2">
      <c r="A268" s="3" t="s">
        <v>153</v>
      </c>
    </row>
    <row r="269" spans="1:1" x14ac:dyDescent="0.2">
      <c r="A269" s="3" t="s">
        <v>58</v>
      </c>
    </row>
    <row r="270" spans="1:1" x14ac:dyDescent="0.2">
      <c r="A270" s="3" t="s">
        <v>39</v>
      </c>
    </row>
    <row r="271" spans="1:1" x14ac:dyDescent="0.2">
      <c r="A271" s="3" t="s">
        <v>59</v>
      </c>
    </row>
    <row r="272" spans="1:1" x14ac:dyDescent="0.2">
      <c r="A272" s="3" t="s">
        <v>59</v>
      </c>
    </row>
    <row r="273" spans="1:1" x14ac:dyDescent="0.2">
      <c r="A273" s="3" t="s">
        <v>59</v>
      </c>
    </row>
    <row r="274" spans="1:1" x14ac:dyDescent="0.2">
      <c r="A274" s="3" t="s">
        <v>136</v>
      </c>
    </row>
    <row r="275" spans="1:1" x14ac:dyDescent="0.2">
      <c r="A275" s="3" t="s">
        <v>136</v>
      </c>
    </row>
    <row r="276" spans="1:1" x14ac:dyDescent="0.2">
      <c r="A276" s="3" t="s">
        <v>39</v>
      </c>
    </row>
    <row r="277" spans="1:1" x14ac:dyDescent="0.2">
      <c r="A277" s="3" t="s">
        <v>39</v>
      </c>
    </row>
    <row r="278" spans="1:1" x14ac:dyDescent="0.2">
      <c r="A278" s="3" t="s">
        <v>59</v>
      </c>
    </row>
    <row r="279" spans="1:1" x14ac:dyDescent="0.2">
      <c r="A279" s="3" t="s">
        <v>58</v>
      </c>
    </row>
    <row r="280" spans="1:1" x14ac:dyDescent="0.2">
      <c r="A280" s="3" t="s">
        <v>165</v>
      </c>
    </row>
    <row r="281" spans="1:1" x14ac:dyDescent="0.2">
      <c r="A281" s="3" t="s">
        <v>165</v>
      </c>
    </row>
    <row r="282" spans="1:1" x14ac:dyDescent="0.2">
      <c r="A282" s="3" t="s">
        <v>165</v>
      </c>
    </row>
    <row r="283" spans="1:1" x14ac:dyDescent="0.2">
      <c r="A283" s="3" t="s">
        <v>94</v>
      </c>
    </row>
    <row r="284" spans="1:1" x14ac:dyDescent="0.2">
      <c r="A284" s="3" t="s">
        <v>58</v>
      </c>
    </row>
    <row r="285" spans="1:1" x14ac:dyDescent="0.2">
      <c r="A285" s="3" t="s">
        <v>58</v>
      </c>
    </row>
    <row r="286" spans="1:1" x14ac:dyDescent="0.2">
      <c r="A286" s="3" t="s">
        <v>59</v>
      </c>
    </row>
    <row r="287" spans="1:1" x14ac:dyDescent="0.2">
      <c r="A287" s="3" t="s">
        <v>59</v>
      </c>
    </row>
    <row r="288" spans="1:1" x14ac:dyDescent="0.2">
      <c r="A288" s="3" t="s">
        <v>165</v>
      </c>
    </row>
    <row r="289" spans="1:1" x14ac:dyDescent="0.2">
      <c r="A289" s="3" t="s">
        <v>58</v>
      </c>
    </row>
    <row r="290" spans="1:1" x14ac:dyDescent="0.2">
      <c r="A290" s="3" t="s">
        <v>165</v>
      </c>
    </row>
    <row r="291" spans="1:1" x14ac:dyDescent="0.2">
      <c r="A291" s="3" t="s">
        <v>59</v>
      </c>
    </row>
    <row r="292" spans="1:1" x14ac:dyDescent="0.2">
      <c r="A292" s="3" t="s">
        <v>58</v>
      </c>
    </row>
    <row r="293" spans="1:1" x14ac:dyDescent="0.2">
      <c r="A293" s="3" t="s">
        <v>94</v>
      </c>
    </row>
    <row r="294" spans="1:1" x14ac:dyDescent="0.2">
      <c r="A294" s="3" t="s">
        <v>39</v>
      </c>
    </row>
    <row r="295" spans="1:1" x14ac:dyDescent="0.2">
      <c r="A295" s="3" t="s">
        <v>95</v>
      </c>
    </row>
    <row r="296" spans="1:1" x14ac:dyDescent="0.2">
      <c r="A296" s="3" t="s">
        <v>94</v>
      </c>
    </row>
    <row r="297" spans="1:1" x14ac:dyDescent="0.2">
      <c r="A297" s="3" t="s">
        <v>58</v>
      </c>
    </row>
    <row r="298" spans="1:1" x14ac:dyDescent="0.2">
      <c r="A298" s="3" t="s">
        <v>39</v>
      </c>
    </row>
    <row r="299" spans="1:1" x14ac:dyDescent="0.2">
      <c r="A299" s="3" t="s">
        <v>59</v>
      </c>
    </row>
    <row r="300" spans="1:1" x14ac:dyDescent="0.2">
      <c r="A300" s="3" t="s">
        <v>165</v>
      </c>
    </row>
    <row r="301" spans="1:1" x14ac:dyDescent="0.2">
      <c r="A301" s="3" t="s">
        <v>59</v>
      </c>
    </row>
    <row r="302" spans="1:1" x14ac:dyDescent="0.2">
      <c r="A302" s="3" t="s">
        <v>59</v>
      </c>
    </row>
    <row r="303" spans="1:1" x14ac:dyDescent="0.2">
      <c r="A303" s="3" t="s">
        <v>59</v>
      </c>
    </row>
    <row r="304" spans="1:1" x14ac:dyDescent="0.2">
      <c r="A304" s="3" t="s">
        <v>165</v>
      </c>
    </row>
    <row r="305" spans="1:1" x14ac:dyDescent="0.2">
      <c r="A305" s="3" t="s">
        <v>153</v>
      </c>
    </row>
    <row r="306" spans="1:1" x14ac:dyDescent="0.2">
      <c r="A306" s="3" t="s">
        <v>165</v>
      </c>
    </row>
    <row r="307" spans="1:1" x14ac:dyDescent="0.2">
      <c r="A307" s="3" t="s">
        <v>136</v>
      </c>
    </row>
    <row r="308" spans="1:1" x14ac:dyDescent="0.2">
      <c r="A308" s="3" t="s">
        <v>59</v>
      </c>
    </row>
  </sheetData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7"/>
  <sheetViews>
    <sheetView workbookViewId="0">
      <selection activeCell="D8" sqref="D8"/>
    </sheetView>
  </sheetViews>
  <sheetFormatPr baseColWidth="10" defaultRowHeight="12.75" x14ac:dyDescent="0.2"/>
  <cols>
    <col min="1" max="1" width="21.5703125" style="4" customWidth="1"/>
    <col min="3" max="3" width="21" bestFit="1" customWidth="1"/>
  </cols>
  <sheetData>
    <row r="1" spans="1:4" ht="13.5" thickBot="1" x14ac:dyDescent="0.25">
      <c r="A1" s="3" t="s">
        <v>0</v>
      </c>
    </row>
    <row r="2" spans="1:4" x14ac:dyDescent="0.2">
      <c r="A2" s="3">
        <v>55</v>
      </c>
      <c r="C2" s="7" t="s">
        <v>0</v>
      </c>
      <c r="D2" s="7"/>
    </row>
    <row r="3" spans="1:4" x14ac:dyDescent="0.2">
      <c r="A3" s="3">
        <v>45</v>
      </c>
      <c r="C3" s="5"/>
      <c r="D3" s="5"/>
    </row>
    <row r="4" spans="1:4" x14ac:dyDescent="0.2">
      <c r="A4" s="3">
        <v>29</v>
      </c>
      <c r="C4" s="5" t="s">
        <v>418</v>
      </c>
      <c r="D4" s="5">
        <v>37.49666666666667</v>
      </c>
    </row>
    <row r="5" spans="1:4" x14ac:dyDescent="0.2">
      <c r="A5" s="3">
        <v>34</v>
      </c>
      <c r="C5" s="5" t="s">
        <v>419</v>
      </c>
      <c r="D5" s="5">
        <v>0.59064612001880923</v>
      </c>
    </row>
    <row r="6" spans="1:4" x14ac:dyDescent="0.2">
      <c r="A6" s="3">
        <v>32</v>
      </c>
      <c r="C6" s="5" t="s">
        <v>420</v>
      </c>
      <c r="D6" s="5">
        <v>37</v>
      </c>
    </row>
    <row r="7" spans="1:4" x14ac:dyDescent="0.2">
      <c r="A7" s="3">
        <v>32</v>
      </c>
      <c r="C7" s="5" t="s">
        <v>421</v>
      </c>
      <c r="D7" s="5">
        <v>26</v>
      </c>
    </row>
    <row r="8" spans="1:4" x14ac:dyDescent="0.2">
      <c r="A8" s="3">
        <v>28</v>
      </c>
      <c r="C8" s="5" t="s">
        <v>422</v>
      </c>
      <c r="D8" s="5">
        <v>10.230290891660026</v>
      </c>
    </row>
    <row r="9" spans="1:4" x14ac:dyDescent="0.2">
      <c r="A9" s="3">
        <v>30</v>
      </c>
      <c r="C9" s="5" t="s">
        <v>423</v>
      </c>
      <c r="D9" s="5">
        <v>104.65885172798208</v>
      </c>
    </row>
    <row r="10" spans="1:4" x14ac:dyDescent="0.2">
      <c r="A10" s="3">
        <v>36</v>
      </c>
      <c r="C10" s="5" t="s">
        <v>424</v>
      </c>
      <c r="D10" s="5">
        <v>-0.26713862752652773</v>
      </c>
    </row>
    <row r="11" spans="1:4" x14ac:dyDescent="0.2">
      <c r="A11" s="3">
        <v>33</v>
      </c>
      <c r="C11" s="5" t="s">
        <v>425</v>
      </c>
      <c r="D11" s="5">
        <v>0.35546192571091711</v>
      </c>
    </row>
    <row r="12" spans="1:4" x14ac:dyDescent="0.2">
      <c r="A12" s="3">
        <v>29</v>
      </c>
      <c r="C12" s="5" t="s">
        <v>426</v>
      </c>
      <c r="D12" s="5">
        <v>53</v>
      </c>
    </row>
    <row r="13" spans="1:4" x14ac:dyDescent="0.2">
      <c r="A13" s="3">
        <v>31</v>
      </c>
      <c r="C13" s="5" t="s">
        <v>427</v>
      </c>
      <c r="D13" s="5">
        <v>17</v>
      </c>
    </row>
    <row r="14" spans="1:4" x14ac:dyDescent="0.2">
      <c r="A14" s="3">
        <v>38</v>
      </c>
      <c r="C14" s="5" t="s">
        <v>428</v>
      </c>
      <c r="D14" s="5">
        <v>70</v>
      </c>
    </row>
    <row r="15" spans="1:4" x14ac:dyDescent="0.2">
      <c r="A15" s="3">
        <v>40</v>
      </c>
      <c r="C15" s="5" t="s">
        <v>429</v>
      </c>
      <c r="D15" s="5">
        <v>11249</v>
      </c>
    </row>
    <row r="16" spans="1:4" ht="13.5" thickBot="1" x14ac:dyDescent="0.25">
      <c r="A16" s="3">
        <v>43</v>
      </c>
      <c r="C16" s="6" t="s">
        <v>430</v>
      </c>
      <c r="D16" s="6">
        <v>300</v>
      </c>
    </row>
    <row r="17" spans="1:1" x14ac:dyDescent="0.2">
      <c r="A17" s="3">
        <v>57</v>
      </c>
    </row>
    <row r="18" spans="1:1" x14ac:dyDescent="0.2">
      <c r="A18" s="3">
        <v>26</v>
      </c>
    </row>
    <row r="19" spans="1:1" x14ac:dyDescent="0.2">
      <c r="A19" s="3">
        <v>29</v>
      </c>
    </row>
    <row r="20" spans="1:1" x14ac:dyDescent="0.2">
      <c r="A20" s="3">
        <v>23</v>
      </c>
    </row>
    <row r="21" spans="1:1" x14ac:dyDescent="0.2">
      <c r="A21" s="3">
        <v>30</v>
      </c>
    </row>
    <row r="22" spans="1:1" x14ac:dyDescent="0.2">
      <c r="A22" s="3">
        <v>43</v>
      </c>
    </row>
    <row r="23" spans="1:1" x14ac:dyDescent="0.2">
      <c r="A23" s="3">
        <v>50</v>
      </c>
    </row>
    <row r="24" spans="1:1" x14ac:dyDescent="0.2">
      <c r="A24" s="3">
        <v>42</v>
      </c>
    </row>
    <row r="25" spans="1:1" x14ac:dyDescent="0.2">
      <c r="A25" s="3">
        <v>38</v>
      </c>
    </row>
    <row r="26" spans="1:1" x14ac:dyDescent="0.2">
      <c r="A26" s="3">
        <v>31</v>
      </c>
    </row>
    <row r="27" spans="1:1" x14ac:dyDescent="0.2">
      <c r="A27" s="3">
        <v>27</v>
      </c>
    </row>
    <row r="28" spans="1:1" x14ac:dyDescent="0.2">
      <c r="A28" s="3">
        <v>17</v>
      </c>
    </row>
    <row r="29" spans="1:1" x14ac:dyDescent="0.2">
      <c r="A29" s="3">
        <v>31</v>
      </c>
    </row>
    <row r="30" spans="1:1" x14ac:dyDescent="0.2">
      <c r="A30" s="3">
        <v>26</v>
      </c>
    </row>
    <row r="31" spans="1:1" x14ac:dyDescent="0.2">
      <c r="A31" s="3">
        <v>57</v>
      </c>
    </row>
    <row r="32" spans="1:1" x14ac:dyDescent="0.2">
      <c r="A32" s="3">
        <v>27</v>
      </c>
    </row>
    <row r="33" spans="1:1" x14ac:dyDescent="0.2">
      <c r="A33" s="3">
        <v>43</v>
      </c>
    </row>
    <row r="34" spans="1:1" x14ac:dyDescent="0.2">
      <c r="A34" s="3">
        <v>44</v>
      </c>
    </row>
    <row r="35" spans="1:1" x14ac:dyDescent="0.2">
      <c r="A35" s="3">
        <v>45</v>
      </c>
    </row>
    <row r="36" spans="1:1" x14ac:dyDescent="0.2">
      <c r="A36" s="3">
        <v>29</v>
      </c>
    </row>
    <row r="37" spans="1:1" x14ac:dyDescent="0.2">
      <c r="A37" s="3">
        <v>25</v>
      </c>
    </row>
    <row r="38" spans="1:1" x14ac:dyDescent="0.2">
      <c r="A38" s="3">
        <v>42</v>
      </c>
    </row>
    <row r="39" spans="1:1" x14ac:dyDescent="0.2">
      <c r="A39" s="3">
        <v>29</v>
      </c>
    </row>
    <row r="40" spans="1:1" x14ac:dyDescent="0.2">
      <c r="A40" s="3">
        <v>23</v>
      </c>
    </row>
    <row r="41" spans="1:1" x14ac:dyDescent="0.2">
      <c r="A41" s="3">
        <v>24</v>
      </c>
    </row>
    <row r="42" spans="1:1" x14ac:dyDescent="0.2">
      <c r="A42" s="3">
        <v>21</v>
      </c>
    </row>
    <row r="43" spans="1:1" x14ac:dyDescent="0.2">
      <c r="A43" s="3">
        <v>24</v>
      </c>
    </row>
    <row r="44" spans="1:1" x14ac:dyDescent="0.2">
      <c r="A44" s="3">
        <v>40</v>
      </c>
    </row>
    <row r="45" spans="1:1" x14ac:dyDescent="0.2">
      <c r="A45" s="3">
        <v>21</v>
      </c>
    </row>
    <row r="46" spans="1:1" x14ac:dyDescent="0.2">
      <c r="A46" s="3">
        <v>41</v>
      </c>
    </row>
    <row r="47" spans="1:1" x14ac:dyDescent="0.2">
      <c r="A47" s="3">
        <v>44</v>
      </c>
    </row>
    <row r="49" spans="1:1" x14ac:dyDescent="0.2">
      <c r="A49" s="3">
        <v>27</v>
      </c>
    </row>
    <row r="50" spans="1:1" x14ac:dyDescent="0.2">
      <c r="A50" s="3">
        <v>37</v>
      </c>
    </row>
    <row r="51" spans="1:1" x14ac:dyDescent="0.2">
      <c r="A51" s="3">
        <v>24</v>
      </c>
    </row>
    <row r="52" spans="1:1" x14ac:dyDescent="0.2">
      <c r="A52" s="3">
        <v>38</v>
      </c>
    </row>
    <row r="53" spans="1:1" x14ac:dyDescent="0.2">
      <c r="A53" s="3">
        <v>33</v>
      </c>
    </row>
    <row r="54" spans="1:1" x14ac:dyDescent="0.2">
      <c r="A54" s="3">
        <v>28</v>
      </c>
    </row>
    <row r="55" spans="1:1" x14ac:dyDescent="0.2">
      <c r="A55" s="3">
        <v>48</v>
      </c>
    </row>
    <row r="56" spans="1:1" x14ac:dyDescent="0.2">
      <c r="A56" s="3">
        <v>39</v>
      </c>
    </row>
    <row r="57" spans="1:1" x14ac:dyDescent="0.2">
      <c r="A57" s="3">
        <v>37</v>
      </c>
    </row>
    <row r="58" spans="1:1" x14ac:dyDescent="0.2">
      <c r="A58" s="3">
        <v>44</v>
      </c>
    </row>
    <row r="59" spans="1:1" x14ac:dyDescent="0.2">
      <c r="A59" s="3">
        <v>39</v>
      </c>
    </row>
    <row r="60" spans="1:1" x14ac:dyDescent="0.2">
      <c r="A60" s="3">
        <v>49</v>
      </c>
    </row>
    <row r="61" spans="1:1" x14ac:dyDescent="0.2">
      <c r="A61" s="3">
        <v>30</v>
      </c>
    </row>
    <row r="62" spans="1:1" x14ac:dyDescent="0.2">
      <c r="A62" s="3">
        <v>37</v>
      </c>
    </row>
    <row r="63" spans="1:1" x14ac:dyDescent="0.2">
      <c r="A63" s="3">
        <v>24</v>
      </c>
    </row>
    <row r="64" spans="1:1" x14ac:dyDescent="0.2">
      <c r="A64" s="3">
        <v>49</v>
      </c>
    </row>
    <row r="65" spans="1:1" x14ac:dyDescent="0.2">
      <c r="A65" s="3">
        <v>25</v>
      </c>
    </row>
    <row r="66" spans="1:1" x14ac:dyDescent="0.2">
      <c r="A66" s="3">
        <v>37</v>
      </c>
    </row>
    <row r="68" spans="1:1" x14ac:dyDescent="0.2">
      <c r="A68" s="3">
        <v>27</v>
      </c>
    </row>
    <row r="69" spans="1:1" x14ac:dyDescent="0.2">
      <c r="A69" s="3">
        <v>18</v>
      </c>
    </row>
    <row r="70" spans="1:1" x14ac:dyDescent="0.2">
      <c r="A70" s="3">
        <v>29</v>
      </c>
    </row>
    <row r="71" spans="1:1" x14ac:dyDescent="0.2">
      <c r="A71" s="3">
        <v>26</v>
      </c>
    </row>
    <row r="72" spans="1:1" x14ac:dyDescent="0.2">
      <c r="A72" s="3">
        <v>43</v>
      </c>
    </row>
    <row r="73" spans="1:1" x14ac:dyDescent="0.2">
      <c r="A73" s="3">
        <v>43</v>
      </c>
    </row>
    <row r="74" spans="1:1" x14ac:dyDescent="0.2">
      <c r="A74" s="3">
        <v>18</v>
      </c>
    </row>
    <row r="75" spans="1:1" x14ac:dyDescent="0.2">
      <c r="A75" s="3">
        <v>47</v>
      </c>
    </row>
    <row r="76" spans="1:1" x14ac:dyDescent="0.2">
      <c r="A76" s="3">
        <v>44</v>
      </c>
    </row>
    <row r="77" spans="1:1" x14ac:dyDescent="0.2">
      <c r="A77" s="3">
        <v>43</v>
      </c>
    </row>
    <row r="78" spans="1:1" x14ac:dyDescent="0.2">
      <c r="A78" s="3">
        <v>36</v>
      </c>
    </row>
    <row r="79" spans="1:1" x14ac:dyDescent="0.2">
      <c r="A79" s="3">
        <v>25</v>
      </c>
    </row>
    <row r="80" spans="1:1" x14ac:dyDescent="0.2">
      <c r="A80" s="3">
        <v>53</v>
      </c>
    </row>
    <row r="81" spans="1:1" x14ac:dyDescent="0.2">
      <c r="A81" s="3">
        <v>35</v>
      </c>
    </row>
    <row r="82" spans="1:1" x14ac:dyDescent="0.2">
      <c r="A82" s="3">
        <v>46</v>
      </c>
    </row>
    <row r="83" spans="1:1" x14ac:dyDescent="0.2">
      <c r="A83" s="3">
        <v>25</v>
      </c>
    </row>
    <row r="84" spans="1:1" x14ac:dyDescent="0.2">
      <c r="A84" s="3">
        <v>33</v>
      </c>
    </row>
    <row r="85" spans="1:1" x14ac:dyDescent="0.2">
      <c r="A85" s="3">
        <v>29</v>
      </c>
    </row>
    <row r="86" spans="1:1" x14ac:dyDescent="0.2">
      <c r="A86" s="3">
        <v>27</v>
      </c>
    </row>
    <row r="87" spans="1:1" x14ac:dyDescent="0.2">
      <c r="A87" s="3">
        <v>39</v>
      </c>
    </row>
    <row r="89" spans="1:1" x14ac:dyDescent="0.2">
      <c r="A89" s="3">
        <v>31</v>
      </c>
    </row>
    <row r="90" spans="1:1" x14ac:dyDescent="0.2">
      <c r="A90" s="3">
        <v>32</v>
      </c>
    </row>
    <row r="91" spans="1:1" x14ac:dyDescent="0.2">
      <c r="A91" s="3">
        <v>26</v>
      </c>
    </row>
    <row r="92" spans="1:1" x14ac:dyDescent="0.2">
      <c r="A92" s="3">
        <v>22</v>
      </c>
    </row>
    <row r="93" spans="1:1" x14ac:dyDescent="0.2">
      <c r="A93" s="3">
        <v>40</v>
      </c>
    </row>
    <row r="94" spans="1:1" x14ac:dyDescent="0.2">
      <c r="A94" s="3">
        <v>45</v>
      </c>
    </row>
    <row r="95" spans="1:1" x14ac:dyDescent="0.2">
      <c r="A95" s="3">
        <v>26</v>
      </c>
    </row>
    <row r="96" spans="1:1" x14ac:dyDescent="0.2">
      <c r="A96" s="3">
        <v>36</v>
      </c>
    </row>
    <row r="97" spans="1:1" x14ac:dyDescent="0.2">
      <c r="A97" s="3">
        <v>28</v>
      </c>
    </row>
    <row r="98" spans="1:1" x14ac:dyDescent="0.2">
      <c r="A98" s="3">
        <v>43</v>
      </c>
    </row>
    <row r="99" spans="1:1" x14ac:dyDescent="0.2">
      <c r="A99" s="3">
        <v>28</v>
      </c>
    </row>
    <row r="100" spans="1:1" x14ac:dyDescent="0.2">
      <c r="A100" s="3">
        <v>63</v>
      </c>
    </row>
    <row r="101" spans="1:1" x14ac:dyDescent="0.2">
      <c r="A101" s="3">
        <v>42</v>
      </c>
    </row>
    <row r="102" spans="1:1" x14ac:dyDescent="0.2">
      <c r="A102" s="3">
        <v>41</v>
      </c>
    </row>
    <row r="103" spans="1:1" x14ac:dyDescent="0.2">
      <c r="A103" s="3">
        <v>57</v>
      </c>
    </row>
    <row r="104" spans="1:1" x14ac:dyDescent="0.2">
      <c r="A104" s="3">
        <v>49</v>
      </c>
    </row>
    <row r="105" spans="1:1" x14ac:dyDescent="0.2">
      <c r="A105" s="3">
        <v>34</v>
      </c>
    </row>
    <row r="106" spans="1:1" x14ac:dyDescent="0.2">
      <c r="A106" s="3">
        <v>39</v>
      </c>
    </row>
    <row r="107" spans="1:1" x14ac:dyDescent="0.2">
      <c r="A107" s="3">
        <v>26</v>
      </c>
    </row>
    <row r="108" spans="1:1" x14ac:dyDescent="0.2">
      <c r="A108" s="3">
        <v>34</v>
      </c>
    </row>
    <row r="109" spans="1:1" x14ac:dyDescent="0.2">
      <c r="A109" s="3">
        <v>43</v>
      </c>
    </row>
    <row r="110" spans="1:1" x14ac:dyDescent="0.2">
      <c r="A110" s="3">
        <v>44</v>
      </c>
    </row>
    <row r="111" spans="1:1" x14ac:dyDescent="0.2">
      <c r="A111" s="3">
        <v>40</v>
      </c>
    </row>
    <row r="112" spans="1:1" x14ac:dyDescent="0.2">
      <c r="A112" s="3">
        <v>40</v>
      </c>
    </row>
    <row r="113" spans="1:1" x14ac:dyDescent="0.2">
      <c r="A113" s="3">
        <v>33</v>
      </c>
    </row>
    <row r="114" spans="1:1" x14ac:dyDescent="0.2">
      <c r="A114" s="3">
        <v>26</v>
      </c>
    </row>
    <row r="115" spans="1:1" x14ac:dyDescent="0.2">
      <c r="A115" s="3">
        <v>32</v>
      </c>
    </row>
    <row r="116" spans="1:1" x14ac:dyDescent="0.2">
      <c r="A116" s="3">
        <v>38</v>
      </c>
    </row>
    <row r="117" spans="1:1" x14ac:dyDescent="0.2">
      <c r="A117" s="3">
        <v>27</v>
      </c>
    </row>
    <row r="118" spans="1:1" x14ac:dyDescent="0.2">
      <c r="A118" s="3">
        <v>42</v>
      </c>
    </row>
    <row r="119" spans="1:1" x14ac:dyDescent="0.2">
      <c r="A119" s="3">
        <v>59</v>
      </c>
    </row>
    <row r="120" spans="1:1" x14ac:dyDescent="0.2">
      <c r="A120" s="3">
        <v>59</v>
      </c>
    </row>
    <row r="121" spans="1:1" x14ac:dyDescent="0.2">
      <c r="A121" s="3">
        <v>38</v>
      </c>
    </row>
    <row r="122" spans="1:1" x14ac:dyDescent="0.2">
      <c r="A122" s="3">
        <v>39</v>
      </c>
    </row>
    <row r="123" spans="1:1" x14ac:dyDescent="0.2">
      <c r="A123" s="3">
        <v>58</v>
      </c>
    </row>
    <row r="124" spans="1:1" x14ac:dyDescent="0.2">
      <c r="A124" s="3">
        <v>39</v>
      </c>
    </row>
    <row r="125" spans="1:1" x14ac:dyDescent="0.2">
      <c r="A125" s="3">
        <v>31</v>
      </c>
    </row>
    <row r="126" spans="1:1" x14ac:dyDescent="0.2">
      <c r="A126" s="3">
        <v>25</v>
      </c>
    </row>
    <row r="127" spans="1:1" x14ac:dyDescent="0.2">
      <c r="A127" s="3">
        <v>44</v>
      </c>
    </row>
    <row r="128" spans="1:1" x14ac:dyDescent="0.2">
      <c r="A128" s="3">
        <v>43</v>
      </c>
    </row>
    <row r="129" spans="1:1" x14ac:dyDescent="0.2">
      <c r="A129" s="3">
        <v>52</v>
      </c>
    </row>
    <row r="130" spans="1:1" x14ac:dyDescent="0.2">
      <c r="A130" s="3">
        <v>28</v>
      </c>
    </row>
    <row r="131" spans="1:1" x14ac:dyDescent="0.2">
      <c r="A131" s="3">
        <v>70</v>
      </c>
    </row>
    <row r="132" spans="1:1" x14ac:dyDescent="0.2">
      <c r="A132" s="3">
        <v>29</v>
      </c>
    </row>
    <row r="133" spans="1:1" x14ac:dyDescent="0.2">
      <c r="A133" s="3">
        <v>26</v>
      </c>
    </row>
    <row r="134" spans="1:1" x14ac:dyDescent="0.2">
      <c r="A134" s="3">
        <v>29</v>
      </c>
    </row>
    <row r="135" spans="1:1" x14ac:dyDescent="0.2">
      <c r="A135" s="3">
        <v>45</v>
      </c>
    </row>
    <row r="136" spans="1:1" x14ac:dyDescent="0.2">
      <c r="A136" s="3">
        <v>50</v>
      </c>
    </row>
    <row r="137" spans="1:1" x14ac:dyDescent="0.2">
      <c r="A137" s="3">
        <v>51</v>
      </c>
    </row>
    <row r="138" spans="1:1" x14ac:dyDescent="0.2">
      <c r="A138" s="3">
        <v>53</v>
      </c>
    </row>
    <row r="139" spans="1:1" x14ac:dyDescent="0.2">
      <c r="A139" s="3">
        <v>36</v>
      </c>
    </row>
    <row r="140" spans="1:1" x14ac:dyDescent="0.2">
      <c r="A140" s="3">
        <v>45</v>
      </c>
    </row>
    <row r="141" spans="1:1" x14ac:dyDescent="0.2">
      <c r="A141" s="3">
        <v>47</v>
      </c>
    </row>
    <row r="142" spans="1:1" x14ac:dyDescent="0.2">
      <c r="A142" s="3">
        <v>50</v>
      </c>
    </row>
    <row r="143" spans="1:1" x14ac:dyDescent="0.2">
      <c r="A143" s="3">
        <v>25</v>
      </c>
    </row>
    <row r="144" spans="1:1" x14ac:dyDescent="0.2">
      <c r="A144" s="3">
        <v>47</v>
      </c>
    </row>
    <row r="145" spans="1:1" x14ac:dyDescent="0.2">
      <c r="A145" s="3">
        <v>52</v>
      </c>
    </row>
    <row r="146" spans="1:1" x14ac:dyDescent="0.2">
      <c r="A146" s="3">
        <v>37</v>
      </c>
    </row>
    <row r="147" spans="1:1" x14ac:dyDescent="0.2">
      <c r="A147" s="3">
        <v>47</v>
      </c>
    </row>
    <row r="148" spans="1:1" x14ac:dyDescent="0.2">
      <c r="A148" s="3">
        <v>38</v>
      </c>
    </row>
    <row r="149" spans="1:1" x14ac:dyDescent="0.2">
      <c r="A149" s="3">
        <v>42</v>
      </c>
    </row>
    <row r="150" spans="1:1" x14ac:dyDescent="0.2">
      <c r="A150" s="3">
        <v>36</v>
      </c>
    </row>
    <row r="152" spans="1:1" x14ac:dyDescent="0.2">
      <c r="A152" s="3">
        <v>49</v>
      </c>
    </row>
    <row r="153" spans="1:1" x14ac:dyDescent="0.2">
      <c r="A153" s="3">
        <v>39</v>
      </c>
    </row>
    <row r="154" spans="1:1" x14ac:dyDescent="0.2">
      <c r="A154" s="3">
        <v>35</v>
      </c>
    </row>
    <row r="155" spans="1:1" x14ac:dyDescent="0.2">
      <c r="A155" s="3">
        <v>41</v>
      </c>
    </row>
    <row r="156" spans="1:1" x14ac:dyDescent="0.2">
      <c r="A156" s="3">
        <v>26</v>
      </c>
    </row>
    <row r="157" spans="1:1" x14ac:dyDescent="0.2">
      <c r="A157" s="3">
        <v>19</v>
      </c>
    </row>
    <row r="158" spans="1:1" x14ac:dyDescent="0.2">
      <c r="A158" s="3">
        <v>46</v>
      </c>
    </row>
    <row r="159" spans="1:1" x14ac:dyDescent="0.2">
      <c r="A159" s="3">
        <v>57</v>
      </c>
    </row>
    <row r="160" spans="1:1" x14ac:dyDescent="0.2">
      <c r="A160" s="3">
        <v>44</v>
      </c>
    </row>
    <row r="161" spans="1:1" x14ac:dyDescent="0.2">
      <c r="A161" s="3">
        <v>25</v>
      </c>
    </row>
    <row r="162" spans="1:1" x14ac:dyDescent="0.2">
      <c r="A162" s="3">
        <v>32</v>
      </c>
    </row>
    <row r="163" spans="1:1" x14ac:dyDescent="0.2">
      <c r="A163" s="3">
        <v>27</v>
      </c>
    </row>
    <row r="164" spans="1:1" x14ac:dyDescent="0.2">
      <c r="A164" s="3">
        <v>58</v>
      </c>
    </row>
    <row r="165" spans="1:1" x14ac:dyDescent="0.2">
      <c r="A165" s="3">
        <v>36</v>
      </c>
    </row>
    <row r="166" spans="1:1" x14ac:dyDescent="0.2">
      <c r="A166" s="3">
        <v>18</v>
      </c>
    </row>
    <row r="167" spans="1:1" x14ac:dyDescent="0.2">
      <c r="A167" s="3">
        <v>42</v>
      </c>
    </row>
    <row r="168" spans="1:1" x14ac:dyDescent="0.2">
      <c r="A168" s="3">
        <v>25</v>
      </c>
    </row>
    <row r="169" spans="1:1" x14ac:dyDescent="0.2">
      <c r="A169" s="3">
        <v>43</v>
      </c>
    </row>
    <row r="170" spans="1:1" x14ac:dyDescent="0.2">
      <c r="A170" s="3">
        <v>36</v>
      </c>
    </row>
    <row r="171" spans="1:1" x14ac:dyDescent="0.2">
      <c r="A171" s="3">
        <v>37</v>
      </c>
    </row>
    <row r="172" spans="1:1" x14ac:dyDescent="0.2">
      <c r="A172" s="3">
        <v>46</v>
      </c>
    </row>
    <row r="173" spans="1:1" x14ac:dyDescent="0.2">
      <c r="A173" s="3">
        <v>34</v>
      </c>
    </row>
    <row r="174" spans="1:1" x14ac:dyDescent="0.2">
      <c r="A174" s="3">
        <v>58</v>
      </c>
    </row>
    <row r="175" spans="1:1" x14ac:dyDescent="0.2">
      <c r="A175" s="3">
        <v>40</v>
      </c>
    </row>
    <row r="176" spans="1:1" x14ac:dyDescent="0.2">
      <c r="A176" s="3">
        <v>32</v>
      </c>
    </row>
    <row r="177" spans="1:1" x14ac:dyDescent="0.2">
      <c r="A177" s="3">
        <v>44</v>
      </c>
    </row>
    <row r="178" spans="1:1" x14ac:dyDescent="0.2">
      <c r="A178" s="3">
        <v>26</v>
      </c>
    </row>
    <row r="179" spans="1:1" x14ac:dyDescent="0.2">
      <c r="A179" s="3">
        <v>41</v>
      </c>
    </row>
    <row r="180" spans="1:1" x14ac:dyDescent="0.2">
      <c r="A180" s="3">
        <v>39</v>
      </c>
    </row>
    <row r="181" spans="1:1" x14ac:dyDescent="0.2">
      <c r="A181" s="3">
        <v>36</v>
      </c>
    </row>
    <row r="182" spans="1:1" x14ac:dyDescent="0.2">
      <c r="A182" s="3">
        <v>53</v>
      </c>
    </row>
    <row r="183" spans="1:1" x14ac:dyDescent="0.2">
      <c r="A183" s="3">
        <v>18</v>
      </c>
    </row>
    <row r="184" spans="1:1" x14ac:dyDescent="0.2">
      <c r="A184" s="3">
        <v>34</v>
      </c>
    </row>
    <row r="185" spans="1:1" x14ac:dyDescent="0.2">
      <c r="A185" s="3">
        <v>59</v>
      </c>
    </row>
    <row r="186" spans="1:1" x14ac:dyDescent="0.2">
      <c r="A186" s="3">
        <v>44</v>
      </c>
    </row>
    <row r="187" spans="1:1" x14ac:dyDescent="0.2">
      <c r="A187" s="3">
        <v>28</v>
      </c>
    </row>
    <row r="188" spans="1:1" x14ac:dyDescent="0.2">
      <c r="A188" s="3">
        <v>28</v>
      </c>
    </row>
    <row r="189" spans="1:1" x14ac:dyDescent="0.2">
      <c r="A189" s="3">
        <v>29</v>
      </c>
    </row>
    <row r="190" spans="1:1" x14ac:dyDescent="0.2">
      <c r="A190" s="3">
        <v>27</v>
      </c>
    </row>
    <row r="191" spans="1:1" x14ac:dyDescent="0.2">
      <c r="A191" s="3">
        <v>31</v>
      </c>
    </row>
    <row r="192" spans="1:1" x14ac:dyDescent="0.2">
      <c r="A192" s="3">
        <v>41</v>
      </c>
    </row>
    <row r="193" spans="1:1" x14ac:dyDescent="0.2">
      <c r="A193" s="3">
        <v>47</v>
      </c>
    </row>
    <row r="194" spans="1:1" x14ac:dyDescent="0.2">
      <c r="A194" s="3">
        <v>58</v>
      </c>
    </row>
    <row r="195" spans="1:1" x14ac:dyDescent="0.2">
      <c r="A195" s="3">
        <v>31</v>
      </c>
    </row>
    <row r="196" spans="1:1" x14ac:dyDescent="0.2">
      <c r="A196" s="3">
        <v>40</v>
      </c>
    </row>
    <row r="197" spans="1:1" x14ac:dyDescent="0.2">
      <c r="A197" s="3">
        <v>33</v>
      </c>
    </row>
    <row r="198" spans="1:1" x14ac:dyDescent="0.2">
      <c r="A198" s="3">
        <v>38</v>
      </c>
    </row>
    <row r="199" spans="1:1" x14ac:dyDescent="0.2">
      <c r="A199" s="3">
        <v>46</v>
      </c>
    </row>
    <row r="200" spans="1:1" x14ac:dyDescent="0.2">
      <c r="A200" s="3">
        <v>52</v>
      </c>
    </row>
    <row r="202" spans="1:1" x14ac:dyDescent="0.2">
      <c r="A202" s="3">
        <v>44</v>
      </c>
    </row>
    <row r="203" spans="1:1" x14ac:dyDescent="0.2">
      <c r="A203" s="3">
        <v>39</v>
      </c>
    </row>
    <row r="204" spans="1:1" x14ac:dyDescent="0.2">
      <c r="A204" s="3">
        <v>32</v>
      </c>
    </row>
    <row r="205" spans="1:1" x14ac:dyDescent="0.2">
      <c r="A205" s="3">
        <v>27</v>
      </c>
    </row>
    <row r="206" spans="1:1" x14ac:dyDescent="0.2">
      <c r="A206" s="3">
        <v>49</v>
      </c>
    </row>
    <row r="207" spans="1:1" x14ac:dyDescent="0.2">
      <c r="A207" s="3">
        <v>51</v>
      </c>
    </row>
    <row r="208" spans="1:1" x14ac:dyDescent="0.2">
      <c r="A208" s="3">
        <v>51</v>
      </c>
    </row>
    <row r="209" spans="1:1" x14ac:dyDescent="0.2">
      <c r="A209" s="3">
        <v>29</v>
      </c>
    </row>
    <row r="210" spans="1:1" x14ac:dyDescent="0.2">
      <c r="A210" s="3">
        <v>43</v>
      </c>
    </row>
    <row r="211" spans="1:1" x14ac:dyDescent="0.2">
      <c r="A211" s="3">
        <v>47</v>
      </c>
    </row>
    <row r="212" spans="1:1" x14ac:dyDescent="0.2">
      <c r="A212" s="3">
        <v>49</v>
      </c>
    </row>
    <row r="213" spans="1:1" x14ac:dyDescent="0.2">
      <c r="A213" s="3">
        <v>53</v>
      </c>
    </row>
    <row r="214" spans="1:1" x14ac:dyDescent="0.2">
      <c r="A214" s="3">
        <v>37</v>
      </c>
    </row>
    <row r="215" spans="1:1" x14ac:dyDescent="0.2">
      <c r="A215" s="3">
        <v>41</v>
      </c>
    </row>
    <row r="216" spans="1:1" x14ac:dyDescent="0.2">
      <c r="A216" s="3">
        <v>70</v>
      </c>
    </row>
    <row r="217" spans="1:1" x14ac:dyDescent="0.2">
      <c r="A217" s="3">
        <v>39</v>
      </c>
    </row>
    <row r="218" spans="1:1" x14ac:dyDescent="0.2">
      <c r="A218" s="3">
        <v>40</v>
      </c>
    </row>
    <row r="219" spans="1:1" x14ac:dyDescent="0.2">
      <c r="A219" s="3">
        <v>36</v>
      </c>
    </row>
    <row r="220" spans="1:1" x14ac:dyDescent="0.2">
      <c r="A220" s="3">
        <v>52</v>
      </c>
    </row>
    <row r="222" spans="1:1" x14ac:dyDescent="0.2">
      <c r="A222" s="3">
        <v>20</v>
      </c>
    </row>
    <row r="223" spans="1:1" x14ac:dyDescent="0.2">
      <c r="A223" s="3">
        <v>36</v>
      </c>
    </row>
    <row r="224" spans="1:1" x14ac:dyDescent="0.2">
      <c r="A224" s="3">
        <v>20</v>
      </c>
    </row>
    <row r="225" spans="1:1" x14ac:dyDescent="0.2">
      <c r="A225" s="3">
        <v>22</v>
      </c>
    </row>
    <row r="226" spans="1:1" x14ac:dyDescent="0.2">
      <c r="A226" s="3">
        <v>45</v>
      </c>
    </row>
    <row r="227" spans="1:1" x14ac:dyDescent="0.2">
      <c r="A227" s="3">
        <v>34</v>
      </c>
    </row>
    <row r="228" spans="1:1" x14ac:dyDescent="0.2">
      <c r="A228" s="3">
        <v>29</v>
      </c>
    </row>
    <row r="229" spans="1:1" x14ac:dyDescent="0.2">
      <c r="A229" s="3">
        <v>21</v>
      </c>
    </row>
    <row r="230" spans="1:1" x14ac:dyDescent="0.2">
      <c r="A230" s="3">
        <v>33</v>
      </c>
    </row>
    <row r="231" spans="1:1" x14ac:dyDescent="0.2">
      <c r="A231" s="3">
        <v>27</v>
      </c>
    </row>
    <row r="232" spans="1:1" x14ac:dyDescent="0.2">
      <c r="A232" s="3">
        <v>32</v>
      </c>
    </row>
    <row r="233" spans="1:1" x14ac:dyDescent="0.2">
      <c r="A233" s="3">
        <v>47</v>
      </c>
    </row>
    <row r="234" spans="1:1" x14ac:dyDescent="0.2">
      <c r="A234" s="3">
        <v>37</v>
      </c>
    </row>
    <row r="235" spans="1:1" x14ac:dyDescent="0.2">
      <c r="A235" s="3">
        <v>30</v>
      </c>
    </row>
    <row r="236" spans="1:1" x14ac:dyDescent="0.2">
      <c r="A236" s="3">
        <v>32</v>
      </c>
    </row>
    <row r="237" spans="1:1" x14ac:dyDescent="0.2">
      <c r="A237" s="3">
        <v>38</v>
      </c>
    </row>
    <row r="238" spans="1:1" x14ac:dyDescent="0.2">
      <c r="A238" s="3">
        <v>39</v>
      </c>
    </row>
    <row r="239" spans="1:1" x14ac:dyDescent="0.2">
      <c r="A239" s="3">
        <v>36</v>
      </c>
    </row>
    <row r="240" spans="1:1" x14ac:dyDescent="0.2">
      <c r="A240" s="3">
        <v>43</v>
      </c>
    </row>
    <row r="241" spans="1:1" x14ac:dyDescent="0.2">
      <c r="A241" s="3">
        <v>33</v>
      </c>
    </row>
    <row r="242" spans="1:1" x14ac:dyDescent="0.2">
      <c r="A242" s="3">
        <v>47</v>
      </c>
    </row>
    <row r="243" spans="1:1" x14ac:dyDescent="0.2">
      <c r="A243" s="3">
        <v>26</v>
      </c>
    </row>
    <row r="244" spans="1:1" x14ac:dyDescent="0.2">
      <c r="A244" s="3">
        <v>33</v>
      </c>
    </row>
    <row r="245" spans="1:1" x14ac:dyDescent="0.2">
      <c r="A245" s="3">
        <v>30</v>
      </c>
    </row>
    <row r="246" spans="1:1" x14ac:dyDescent="0.2">
      <c r="A246" s="3">
        <v>40</v>
      </c>
    </row>
    <row r="247" spans="1:1" x14ac:dyDescent="0.2">
      <c r="A247" s="3">
        <v>39</v>
      </c>
    </row>
    <row r="248" spans="1:1" x14ac:dyDescent="0.2">
      <c r="A248" s="3">
        <v>44</v>
      </c>
    </row>
    <row r="249" spans="1:1" x14ac:dyDescent="0.2">
      <c r="A249" s="3">
        <v>50</v>
      </c>
    </row>
    <row r="250" spans="1:1" x14ac:dyDescent="0.2">
      <c r="A250" s="3">
        <v>43</v>
      </c>
    </row>
    <row r="251" spans="1:1" x14ac:dyDescent="0.2">
      <c r="A251" s="3">
        <v>53</v>
      </c>
    </row>
    <row r="252" spans="1:1" x14ac:dyDescent="0.2">
      <c r="A252" s="3">
        <v>35</v>
      </c>
    </row>
    <row r="253" spans="1:1" x14ac:dyDescent="0.2">
      <c r="A253" s="3">
        <v>51</v>
      </c>
    </row>
    <row r="254" spans="1:1" x14ac:dyDescent="0.2">
      <c r="A254" s="3">
        <v>56</v>
      </c>
    </row>
    <row r="255" spans="1:1" x14ac:dyDescent="0.2">
      <c r="A255" s="3">
        <v>42</v>
      </c>
    </row>
    <row r="256" spans="1:1" x14ac:dyDescent="0.2">
      <c r="A256" s="3">
        <v>45</v>
      </c>
    </row>
    <row r="257" spans="1:1" x14ac:dyDescent="0.2">
      <c r="A257" s="3">
        <v>44</v>
      </c>
    </row>
    <row r="258" spans="1:1" x14ac:dyDescent="0.2">
      <c r="A258" s="3">
        <v>50</v>
      </c>
    </row>
    <row r="259" spans="1:1" x14ac:dyDescent="0.2">
      <c r="A259" s="3">
        <v>29</v>
      </c>
    </row>
    <row r="260" spans="1:1" x14ac:dyDescent="0.2">
      <c r="A260" s="3">
        <v>25</v>
      </c>
    </row>
    <row r="261" spans="1:1" x14ac:dyDescent="0.2">
      <c r="A261" s="3">
        <v>40</v>
      </c>
    </row>
    <row r="262" spans="1:1" x14ac:dyDescent="0.2">
      <c r="A262" s="3">
        <v>26</v>
      </c>
    </row>
    <row r="263" spans="1:1" x14ac:dyDescent="0.2">
      <c r="A263" s="3">
        <v>33</v>
      </c>
    </row>
    <row r="264" spans="1:1" x14ac:dyDescent="0.2">
      <c r="A264" s="3">
        <v>58</v>
      </c>
    </row>
    <row r="265" spans="1:1" x14ac:dyDescent="0.2">
      <c r="A265" s="3">
        <v>42</v>
      </c>
    </row>
    <row r="266" spans="1:1" x14ac:dyDescent="0.2">
      <c r="A266" s="3">
        <v>34</v>
      </c>
    </row>
    <row r="267" spans="1:1" x14ac:dyDescent="0.2">
      <c r="A267" s="3">
        <v>44</v>
      </c>
    </row>
    <row r="268" spans="1:1" x14ac:dyDescent="0.2">
      <c r="A268" s="3">
        <v>29</v>
      </c>
    </row>
    <row r="269" spans="1:1" x14ac:dyDescent="0.2">
      <c r="A269" s="3">
        <v>25</v>
      </c>
    </row>
    <row r="270" spans="1:1" x14ac:dyDescent="0.2">
      <c r="A270" s="3">
        <v>26</v>
      </c>
    </row>
    <row r="271" spans="1:1" x14ac:dyDescent="0.2">
      <c r="A271" s="3">
        <v>54</v>
      </c>
    </row>
    <row r="272" spans="1:1" x14ac:dyDescent="0.2">
      <c r="A272" s="3">
        <v>45</v>
      </c>
    </row>
    <row r="273" spans="1:1" x14ac:dyDescent="0.2">
      <c r="A273" s="3">
        <v>31</v>
      </c>
    </row>
    <row r="274" spans="1:1" x14ac:dyDescent="0.2">
      <c r="A274" s="3">
        <v>44</v>
      </c>
    </row>
    <row r="275" spans="1:1" x14ac:dyDescent="0.2">
      <c r="A275" s="3">
        <v>23</v>
      </c>
    </row>
    <row r="276" spans="1:1" x14ac:dyDescent="0.2">
      <c r="A276" s="3">
        <v>21</v>
      </c>
    </row>
    <row r="277" spans="1:1" x14ac:dyDescent="0.2">
      <c r="A277" s="3">
        <v>45</v>
      </c>
    </row>
    <row r="278" spans="1:1" x14ac:dyDescent="0.2">
      <c r="A278" s="3">
        <v>26</v>
      </c>
    </row>
    <row r="279" spans="1:1" x14ac:dyDescent="0.2">
      <c r="A279" s="3">
        <v>31</v>
      </c>
    </row>
    <row r="280" spans="1:1" x14ac:dyDescent="0.2">
      <c r="A280" s="3">
        <v>49</v>
      </c>
    </row>
    <row r="281" spans="1:1" x14ac:dyDescent="0.2">
      <c r="A281" s="3">
        <v>34</v>
      </c>
    </row>
    <row r="282" spans="1:1" x14ac:dyDescent="0.2">
      <c r="A282" s="3">
        <v>33</v>
      </c>
    </row>
    <row r="283" spans="1:1" x14ac:dyDescent="0.2">
      <c r="A283" s="3">
        <v>33</v>
      </c>
    </row>
    <row r="284" spans="1:1" x14ac:dyDescent="0.2">
      <c r="A284" s="3">
        <v>33</v>
      </c>
    </row>
    <row r="285" spans="1:1" x14ac:dyDescent="0.2">
      <c r="A285" s="3">
        <v>26</v>
      </c>
    </row>
    <row r="286" spans="1:1" x14ac:dyDescent="0.2">
      <c r="A286" s="3">
        <v>24</v>
      </c>
    </row>
    <row r="287" spans="1:1" x14ac:dyDescent="0.2">
      <c r="A287" s="3">
        <v>24</v>
      </c>
    </row>
    <row r="288" spans="1:1" x14ac:dyDescent="0.2">
      <c r="A288" s="3">
        <v>48</v>
      </c>
    </row>
    <row r="289" spans="1:1" x14ac:dyDescent="0.2">
      <c r="A289" s="3">
        <v>35</v>
      </c>
    </row>
    <row r="290" spans="1:1" x14ac:dyDescent="0.2">
      <c r="A290" s="3">
        <v>23</v>
      </c>
    </row>
    <row r="291" spans="1:1" x14ac:dyDescent="0.2">
      <c r="A291" s="3">
        <v>52</v>
      </c>
    </row>
    <row r="292" spans="1:1" x14ac:dyDescent="0.2">
      <c r="A292" s="3">
        <v>35</v>
      </c>
    </row>
    <row r="293" spans="1:1" x14ac:dyDescent="0.2">
      <c r="A293" s="3">
        <v>42</v>
      </c>
    </row>
    <row r="294" spans="1:1" x14ac:dyDescent="0.2">
      <c r="A294" s="3">
        <v>46</v>
      </c>
    </row>
    <row r="295" spans="1:1" x14ac:dyDescent="0.2">
      <c r="A295" s="3">
        <v>42</v>
      </c>
    </row>
    <row r="296" spans="1:1" x14ac:dyDescent="0.2">
      <c r="A296" s="3">
        <v>36</v>
      </c>
    </row>
    <row r="297" spans="1:1" x14ac:dyDescent="0.2">
      <c r="A297" s="3">
        <v>49</v>
      </c>
    </row>
    <row r="298" spans="1:1" x14ac:dyDescent="0.2">
      <c r="A298" s="3">
        <v>32</v>
      </c>
    </row>
    <row r="299" spans="1:1" x14ac:dyDescent="0.2">
      <c r="A299" s="3">
        <v>38</v>
      </c>
    </row>
    <row r="300" spans="1:1" x14ac:dyDescent="0.2">
      <c r="A300" s="3">
        <v>28</v>
      </c>
    </row>
    <row r="301" spans="1:1" x14ac:dyDescent="0.2">
      <c r="A301" s="3">
        <v>53</v>
      </c>
    </row>
    <row r="302" spans="1:1" x14ac:dyDescent="0.2">
      <c r="A302" s="3">
        <v>43</v>
      </c>
    </row>
    <row r="303" spans="1:1" x14ac:dyDescent="0.2">
      <c r="A303" s="3">
        <v>30</v>
      </c>
    </row>
    <row r="304" spans="1:1" x14ac:dyDescent="0.2">
      <c r="A304" s="3">
        <v>41</v>
      </c>
    </row>
    <row r="305" spans="1:1" x14ac:dyDescent="0.2">
      <c r="A305" s="3">
        <v>37</v>
      </c>
    </row>
    <row r="306" spans="1:1" x14ac:dyDescent="0.2">
      <c r="A306" s="3">
        <v>48</v>
      </c>
    </row>
    <row r="307" spans="1:1" x14ac:dyDescent="0.2">
      <c r="A307" s="3">
        <v>33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8"/>
  <sheetViews>
    <sheetView topLeftCell="B6" zoomScale="83" workbookViewId="0">
      <selection activeCell="D17" sqref="D17"/>
    </sheetView>
  </sheetViews>
  <sheetFormatPr baseColWidth="10" defaultRowHeight="12.75" x14ac:dyDescent="0.2"/>
  <cols>
    <col min="1" max="1" width="97.140625" style="4" bestFit="1" customWidth="1"/>
    <col min="3" max="3" width="23.5703125" bestFit="1" customWidth="1"/>
    <col min="4" max="4" width="115.42578125" bestFit="1" customWidth="1"/>
  </cols>
  <sheetData>
    <row r="1" spans="1:4" x14ac:dyDescent="0.2">
      <c r="A1" s="4" t="s">
        <v>469</v>
      </c>
    </row>
    <row r="2" spans="1:4" x14ac:dyDescent="0.2">
      <c r="A2" s="3" t="s">
        <v>18</v>
      </c>
      <c r="C2" s="8" t="s">
        <v>432</v>
      </c>
      <c r="D2" t="s">
        <v>496</v>
      </c>
    </row>
    <row r="3" spans="1:4" x14ac:dyDescent="0.2">
      <c r="A3" s="3" t="s">
        <v>40</v>
      </c>
      <c r="C3" s="9" t="s">
        <v>39</v>
      </c>
      <c r="D3" s="10">
        <v>42</v>
      </c>
    </row>
    <row r="4" spans="1:4" x14ac:dyDescent="0.2">
      <c r="A4" s="3" t="s">
        <v>39</v>
      </c>
      <c r="C4" s="9" t="s">
        <v>59</v>
      </c>
      <c r="D4" s="10">
        <v>29</v>
      </c>
    </row>
    <row r="5" spans="1:4" x14ac:dyDescent="0.2">
      <c r="A5" s="3" t="s">
        <v>68</v>
      </c>
      <c r="C5" s="9" t="s">
        <v>69</v>
      </c>
      <c r="D5" s="10">
        <v>54</v>
      </c>
    </row>
    <row r="6" spans="1:4" x14ac:dyDescent="0.2">
      <c r="A6" s="3" t="s">
        <v>40</v>
      </c>
      <c r="C6" s="9" t="s">
        <v>40</v>
      </c>
      <c r="D6" s="10">
        <v>35</v>
      </c>
    </row>
    <row r="7" spans="1:4" x14ac:dyDescent="0.2">
      <c r="A7" s="3" t="s">
        <v>39</v>
      </c>
      <c r="C7" s="9" t="s">
        <v>70</v>
      </c>
      <c r="D7" s="10">
        <v>13</v>
      </c>
    </row>
    <row r="8" spans="1:4" x14ac:dyDescent="0.2">
      <c r="A8" s="3" t="s">
        <v>68</v>
      </c>
      <c r="C8" s="9" t="s">
        <v>137</v>
      </c>
      <c r="D8" s="10">
        <v>7</v>
      </c>
    </row>
    <row r="9" spans="1:4" x14ac:dyDescent="0.2">
      <c r="A9" s="3" t="s">
        <v>39</v>
      </c>
      <c r="C9" s="9" t="s">
        <v>155</v>
      </c>
      <c r="D9" s="10">
        <v>26</v>
      </c>
    </row>
    <row r="10" spans="1:4" x14ac:dyDescent="0.2">
      <c r="A10" s="3" t="s">
        <v>40</v>
      </c>
      <c r="C10" s="9" t="s">
        <v>68</v>
      </c>
      <c r="D10" s="10">
        <v>94</v>
      </c>
    </row>
    <row r="11" spans="1:4" x14ac:dyDescent="0.2">
      <c r="A11" s="3" t="s">
        <v>69</v>
      </c>
      <c r="C11" s="9" t="s">
        <v>433</v>
      </c>
      <c r="D11" s="10"/>
    </row>
    <row r="12" spans="1:4" x14ac:dyDescent="0.2">
      <c r="A12" s="3" t="s">
        <v>68</v>
      </c>
      <c r="C12" s="9" t="s">
        <v>434</v>
      </c>
      <c r="D12" s="10">
        <v>300</v>
      </c>
    </row>
    <row r="13" spans="1:4" x14ac:dyDescent="0.2">
      <c r="A13" s="3" t="s">
        <v>70</v>
      </c>
    </row>
    <row r="14" spans="1:4" x14ac:dyDescent="0.2">
      <c r="A14" s="3" t="s">
        <v>68</v>
      </c>
    </row>
    <row r="15" spans="1:4" x14ac:dyDescent="0.2">
      <c r="A15" s="3" t="s">
        <v>39</v>
      </c>
    </row>
    <row r="16" spans="1:4" x14ac:dyDescent="0.2">
      <c r="A16" s="3" t="s">
        <v>68</v>
      </c>
    </row>
    <row r="17" spans="1:1" x14ac:dyDescent="0.2">
      <c r="A17" s="3" t="s">
        <v>39</v>
      </c>
    </row>
    <row r="18" spans="1:1" x14ac:dyDescent="0.2">
      <c r="A18" s="3" t="s">
        <v>68</v>
      </c>
    </row>
    <row r="19" spans="1:1" x14ac:dyDescent="0.2">
      <c r="A19" s="3" t="s">
        <v>39</v>
      </c>
    </row>
    <row r="20" spans="1:1" x14ac:dyDescent="0.2">
      <c r="A20" s="3" t="s">
        <v>69</v>
      </c>
    </row>
    <row r="21" spans="1:1" x14ac:dyDescent="0.2">
      <c r="A21" s="3" t="s">
        <v>137</v>
      </c>
    </row>
    <row r="22" spans="1:1" x14ac:dyDescent="0.2">
      <c r="A22" s="3" t="s">
        <v>69</v>
      </c>
    </row>
    <row r="23" spans="1:1" x14ac:dyDescent="0.2">
      <c r="A23" s="3" t="s">
        <v>69</v>
      </c>
    </row>
    <row r="24" spans="1:1" x14ac:dyDescent="0.2">
      <c r="A24" s="3" t="s">
        <v>69</v>
      </c>
    </row>
    <row r="25" spans="1:1" x14ac:dyDescent="0.2">
      <c r="A25" s="3" t="s">
        <v>59</v>
      </c>
    </row>
    <row r="26" spans="1:1" x14ac:dyDescent="0.2">
      <c r="A26" s="3" t="s">
        <v>68</v>
      </c>
    </row>
    <row r="27" spans="1:1" x14ac:dyDescent="0.2">
      <c r="A27" s="3" t="s">
        <v>70</v>
      </c>
    </row>
    <row r="28" spans="1:1" x14ac:dyDescent="0.2">
      <c r="A28" s="3" t="s">
        <v>137</v>
      </c>
    </row>
    <row r="29" spans="1:1" x14ac:dyDescent="0.2">
      <c r="A29" s="3" t="s">
        <v>155</v>
      </c>
    </row>
    <row r="30" spans="1:1" x14ac:dyDescent="0.2">
      <c r="A30" s="3" t="s">
        <v>137</v>
      </c>
    </row>
    <row r="31" spans="1:1" x14ac:dyDescent="0.2">
      <c r="A31" s="3" t="s">
        <v>155</v>
      </c>
    </row>
    <row r="32" spans="1:1" x14ac:dyDescent="0.2">
      <c r="A32" s="3" t="s">
        <v>59</v>
      </c>
    </row>
    <row r="33" spans="1:1" x14ac:dyDescent="0.2">
      <c r="A33" s="3" t="s">
        <v>155</v>
      </c>
    </row>
    <row r="34" spans="1:1" x14ac:dyDescent="0.2">
      <c r="A34" s="3" t="s">
        <v>155</v>
      </c>
    </row>
    <row r="35" spans="1:1" x14ac:dyDescent="0.2">
      <c r="A35" s="3" t="s">
        <v>39</v>
      </c>
    </row>
    <row r="36" spans="1:1" x14ac:dyDescent="0.2">
      <c r="A36" s="3" t="s">
        <v>59</v>
      </c>
    </row>
    <row r="37" spans="1:1" x14ac:dyDescent="0.2">
      <c r="A37" s="3" t="s">
        <v>59</v>
      </c>
    </row>
    <row r="38" spans="1:1" x14ac:dyDescent="0.2">
      <c r="A38" s="3" t="s">
        <v>69</v>
      </c>
    </row>
    <row r="39" spans="1:1" x14ac:dyDescent="0.2">
      <c r="A39" s="3" t="s">
        <v>40</v>
      </c>
    </row>
    <row r="40" spans="1:1" x14ac:dyDescent="0.2">
      <c r="A40" s="3" t="s">
        <v>69</v>
      </c>
    </row>
    <row r="41" spans="1:1" x14ac:dyDescent="0.2">
      <c r="A41" s="3" t="s">
        <v>39</v>
      </c>
    </row>
    <row r="42" spans="1:1" x14ac:dyDescent="0.2">
      <c r="A42" s="3" t="s">
        <v>40</v>
      </c>
    </row>
    <row r="43" spans="1:1" x14ac:dyDescent="0.2">
      <c r="A43" s="3" t="s">
        <v>137</v>
      </c>
    </row>
    <row r="44" spans="1:1" x14ac:dyDescent="0.2">
      <c r="A44" s="3" t="s">
        <v>155</v>
      </c>
    </row>
    <row r="45" spans="1:1" x14ac:dyDescent="0.2">
      <c r="A45" s="3" t="s">
        <v>69</v>
      </c>
    </row>
    <row r="46" spans="1:1" x14ac:dyDescent="0.2">
      <c r="A46" s="3" t="s">
        <v>68</v>
      </c>
    </row>
    <row r="47" spans="1:1" x14ac:dyDescent="0.2">
      <c r="A47" s="3" t="s">
        <v>70</v>
      </c>
    </row>
    <row r="48" spans="1:1" x14ac:dyDescent="0.2">
      <c r="A48" s="3" t="s">
        <v>68</v>
      </c>
    </row>
    <row r="49" spans="1:1" x14ac:dyDescent="0.2">
      <c r="A49" s="3" t="s">
        <v>59</v>
      </c>
    </row>
    <row r="50" spans="1:1" x14ac:dyDescent="0.2">
      <c r="A50" s="3" t="s">
        <v>68</v>
      </c>
    </row>
    <row r="51" spans="1:1" x14ac:dyDescent="0.2">
      <c r="A51" s="3" t="s">
        <v>68</v>
      </c>
    </row>
    <row r="52" spans="1:1" x14ac:dyDescent="0.2">
      <c r="A52" s="3" t="s">
        <v>68</v>
      </c>
    </row>
    <row r="53" spans="1:1" x14ac:dyDescent="0.2">
      <c r="A53" s="3" t="s">
        <v>40</v>
      </c>
    </row>
    <row r="54" spans="1:1" x14ac:dyDescent="0.2">
      <c r="A54" s="3" t="s">
        <v>69</v>
      </c>
    </row>
    <row r="55" spans="1:1" x14ac:dyDescent="0.2">
      <c r="A55" s="3" t="s">
        <v>59</v>
      </c>
    </row>
    <row r="56" spans="1:1" x14ac:dyDescent="0.2">
      <c r="A56" s="3" t="s">
        <v>69</v>
      </c>
    </row>
    <row r="57" spans="1:1" x14ac:dyDescent="0.2">
      <c r="A57" s="3" t="s">
        <v>68</v>
      </c>
    </row>
    <row r="58" spans="1:1" x14ac:dyDescent="0.2">
      <c r="A58" s="3" t="s">
        <v>68</v>
      </c>
    </row>
    <row r="59" spans="1:1" x14ac:dyDescent="0.2">
      <c r="A59" s="3" t="s">
        <v>68</v>
      </c>
    </row>
    <row r="60" spans="1:1" x14ac:dyDescent="0.2">
      <c r="A60" s="3" t="s">
        <v>39</v>
      </c>
    </row>
    <row r="61" spans="1:1" x14ac:dyDescent="0.2">
      <c r="A61" s="3" t="s">
        <v>59</v>
      </c>
    </row>
    <row r="62" spans="1:1" x14ac:dyDescent="0.2">
      <c r="A62" s="3" t="s">
        <v>59</v>
      </c>
    </row>
    <row r="63" spans="1:1" x14ac:dyDescent="0.2">
      <c r="A63" s="3" t="s">
        <v>40</v>
      </c>
    </row>
    <row r="64" spans="1:1" x14ac:dyDescent="0.2">
      <c r="A64" s="3" t="s">
        <v>68</v>
      </c>
    </row>
    <row r="65" spans="1:1" x14ac:dyDescent="0.2">
      <c r="A65" s="3" t="s">
        <v>68</v>
      </c>
    </row>
    <row r="66" spans="1:1" x14ac:dyDescent="0.2">
      <c r="A66" s="3" t="s">
        <v>69</v>
      </c>
    </row>
    <row r="67" spans="1:1" x14ac:dyDescent="0.2">
      <c r="A67" s="3" t="s">
        <v>59</v>
      </c>
    </row>
    <row r="69" spans="1:1" x14ac:dyDescent="0.2">
      <c r="A69" s="3" t="s">
        <v>68</v>
      </c>
    </row>
    <row r="70" spans="1:1" x14ac:dyDescent="0.2">
      <c r="A70" s="3" t="s">
        <v>68</v>
      </c>
    </row>
    <row r="71" spans="1:1" x14ac:dyDescent="0.2">
      <c r="A71" s="3" t="s">
        <v>69</v>
      </c>
    </row>
    <row r="72" spans="1:1" x14ac:dyDescent="0.2">
      <c r="A72" s="3" t="s">
        <v>68</v>
      </c>
    </row>
    <row r="73" spans="1:1" x14ac:dyDescent="0.2">
      <c r="A73" s="3" t="s">
        <v>69</v>
      </c>
    </row>
    <row r="74" spans="1:1" x14ac:dyDescent="0.2">
      <c r="A74" s="3" t="s">
        <v>39</v>
      </c>
    </row>
    <row r="75" spans="1:1" x14ac:dyDescent="0.2">
      <c r="A75" s="3" t="s">
        <v>155</v>
      </c>
    </row>
    <row r="76" spans="1:1" x14ac:dyDescent="0.2">
      <c r="A76" s="3" t="s">
        <v>39</v>
      </c>
    </row>
    <row r="77" spans="1:1" x14ac:dyDescent="0.2">
      <c r="A77" s="3" t="s">
        <v>155</v>
      </c>
    </row>
    <row r="78" spans="1:1" x14ac:dyDescent="0.2">
      <c r="A78" s="3" t="s">
        <v>39</v>
      </c>
    </row>
    <row r="79" spans="1:1" x14ac:dyDescent="0.2">
      <c r="A79" s="3" t="s">
        <v>68</v>
      </c>
    </row>
    <row r="80" spans="1:1" x14ac:dyDescent="0.2">
      <c r="A80" s="3" t="s">
        <v>40</v>
      </c>
    </row>
    <row r="81" spans="1:1" x14ac:dyDescent="0.2">
      <c r="A81" s="3" t="s">
        <v>40</v>
      </c>
    </row>
    <row r="82" spans="1:1" x14ac:dyDescent="0.2">
      <c r="A82" s="3" t="s">
        <v>68</v>
      </c>
    </row>
    <row r="83" spans="1:1" x14ac:dyDescent="0.2">
      <c r="A83" s="3" t="s">
        <v>68</v>
      </c>
    </row>
    <row r="84" spans="1:1" x14ac:dyDescent="0.2">
      <c r="A84" s="3" t="s">
        <v>69</v>
      </c>
    </row>
    <row r="85" spans="1:1" x14ac:dyDescent="0.2">
      <c r="A85" s="3" t="s">
        <v>70</v>
      </c>
    </row>
    <row r="86" spans="1:1" x14ac:dyDescent="0.2">
      <c r="A86" s="3" t="s">
        <v>68</v>
      </c>
    </row>
    <row r="87" spans="1:1" x14ac:dyDescent="0.2">
      <c r="A87" s="3" t="s">
        <v>68</v>
      </c>
    </row>
    <row r="88" spans="1:1" x14ac:dyDescent="0.2">
      <c r="A88" s="3" t="s">
        <v>68</v>
      </c>
    </row>
    <row r="90" spans="1:1" x14ac:dyDescent="0.2">
      <c r="A90" s="3" t="s">
        <v>68</v>
      </c>
    </row>
    <row r="91" spans="1:1" x14ac:dyDescent="0.2">
      <c r="A91" s="3" t="s">
        <v>68</v>
      </c>
    </row>
    <row r="92" spans="1:1" x14ac:dyDescent="0.2">
      <c r="A92" s="3" t="s">
        <v>155</v>
      </c>
    </row>
    <row r="93" spans="1:1" x14ac:dyDescent="0.2">
      <c r="A93" s="3" t="s">
        <v>68</v>
      </c>
    </row>
    <row r="94" spans="1:1" x14ac:dyDescent="0.2">
      <c r="A94" s="3" t="s">
        <v>40</v>
      </c>
    </row>
    <row r="95" spans="1:1" x14ac:dyDescent="0.2">
      <c r="A95" s="3" t="s">
        <v>68</v>
      </c>
    </row>
    <row r="96" spans="1:1" x14ac:dyDescent="0.2">
      <c r="A96" s="3" t="s">
        <v>68</v>
      </c>
    </row>
    <row r="97" spans="1:1" x14ac:dyDescent="0.2">
      <c r="A97" s="3" t="s">
        <v>68</v>
      </c>
    </row>
    <row r="98" spans="1:1" x14ac:dyDescent="0.2">
      <c r="A98" s="3" t="s">
        <v>68</v>
      </c>
    </row>
    <row r="99" spans="1:1" x14ac:dyDescent="0.2">
      <c r="A99" s="3" t="s">
        <v>39</v>
      </c>
    </row>
    <row r="100" spans="1:1" x14ac:dyDescent="0.2">
      <c r="A100" s="3" t="s">
        <v>69</v>
      </c>
    </row>
    <row r="101" spans="1:1" x14ac:dyDescent="0.2">
      <c r="A101" s="3" t="s">
        <v>155</v>
      </c>
    </row>
    <row r="102" spans="1:1" x14ac:dyDescent="0.2">
      <c r="A102" s="3" t="s">
        <v>40</v>
      </c>
    </row>
    <row r="103" spans="1:1" x14ac:dyDescent="0.2">
      <c r="A103" s="3" t="s">
        <v>70</v>
      </c>
    </row>
    <row r="104" spans="1:1" x14ac:dyDescent="0.2">
      <c r="A104" s="3" t="s">
        <v>68</v>
      </c>
    </row>
    <row r="105" spans="1:1" x14ac:dyDescent="0.2">
      <c r="A105" s="3" t="s">
        <v>39</v>
      </c>
    </row>
    <row r="106" spans="1:1" x14ac:dyDescent="0.2">
      <c r="A106" s="3" t="s">
        <v>68</v>
      </c>
    </row>
    <row r="107" spans="1:1" x14ac:dyDescent="0.2">
      <c r="A107" s="3" t="s">
        <v>69</v>
      </c>
    </row>
    <row r="108" spans="1:1" x14ac:dyDescent="0.2">
      <c r="A108" s="3" t="s">
        <v>69</v>
      </c>
    </row>
    <row r="109" spans="1:1" x14ac:dyDescent="0.2">
      <c r="A109" s="3" t="s">
        <v>59</v>
      </c>
    </row>
    <row r="110" spans="1:1" x14ac:dyDescent="0.2">
      <c r="A110" s="3" t="s">
        <v>39</v>
      </c>
    </row>
    <row r="111" spans="1:1" x14ac:dyDescent="0.2">
      <c r="A111" s="3" t="s">
        <v>40</v>
      </c>
    </row>
    <row r="112" spans="1:1" x14ac:dyDescent="0.2">
      <c r="A112" s="3" t="s">
        <v>155</v>
      </c>
    </row>
    <row r="113" spans="1:1" x14ac:dyDescent="0.2">
      <c r="A113" s="3" t="s">
        <v>40</v>
      </c>
    </row>
    <row r="114" spans="1:1" x14ac:dyDescent="0.2">
      <c r="A114" s="3" t="s">
        <v>40</v>
      </c>
    </row>
    <row r="115" spans="1:1" x14ac:dyDescent="0.2">
      <c r="A115" s="3" t="s">
        <v>69</v>
      </c>
    </row>
    <row r="116" spans="1:1" x14ac:dyDescent="0.2">
      <c r="A116" s="3" t="s">
        <v>69</v>
      </c>
    </row>
    <row r="117" spans="1:1" x14ac:dyDescent="0.2">
      <c r="A117" s="3" t="s">
        <v>39</v>
      </c>
    </row>
    <row r="118" spans="1:1" x14ac:dyDescent="0.2">
      <c r="A118" s="3" t="s">
        <v>39</v>
      </c>
    </row>
    <row r="119" spans="1:1" x14ac:dyDescent="0.2">
      <c r="A119" s="3" t="s">
        <v>68</v>
      </c>
    </row>
    <row r="120" spans="1:1" x14ac:dyDescent="0.2">
      <c r="A120" s="3" t="s">
        <v>59</v>
      </c>
    </row>
    <row r="121" spans="1:1" x14ac:dyDescent="0.2">
      <c r="A121" s="3" t="s">
        <v>39</v>
      </c>
    </row>
    <row r="122" spans="1:1" x14ac:dyDescent="0.2">
      <c r="A122" s="3" t="s">
        <v>68</v>
      </c>
    </row>
    <row r="123" spans="1:1" x14ac:dyDescent="0.2">
      <c r="A123" s="3" t="s">
        <v>69</v>
      </c>
    </row>
    <row r="124" spans="1:1" x14ac:dyDescent="0.2">
      <c r="A124" s="3" t="s">
        <v>40</v>
      </c>
    </row>
    <row r="125" spans="1:1" x14ac:dyDescent="0.2">
      <c r="A125" s="3" t="s">
        <v>39</v>
      </c>
    </row>
    <row r="126" spans="1:1" x14ac:dyDescent="0.2">
      <c r="A126" s="3" t="s">
        <v>70</v>
      </c>
    </row>
    <row r="127" spans="1:1" x14ac:dyDescent="0.2">
      <c r="A127" s="3" t="s">
        <v>59</v>
      </c>
    </row>
    <row r="128" spans="1:1" x14ac:dyDescent="0.2">
      <c r="A128" s="3" t="s">
        <v>68</v>
      </c>
    </row>
    <row r="129" spans="1:1" x14ac:dyDescent="0.2">
      <c r="A129" s="3" t="s">
        <v>40</v>
      </c>
    </row>
    <row r="130" spans="1:1" x14ac:dyDescent="0.2">
      <c r="A130" s="3" t="s">
        <v>59</v>
      </c>
    </row>
    <row r="131" spans="1:1" x14ac:dyDescent="0.2">
      <c r="A131" s="3" t="s">
        <v>68</v>
      </c>
    </row>
    <row r="132" spans="1:1" x14ac:dyDescent="0.2">
      <c r="A132" s="3" t="s">
        <v>68</v>
      </c>
    </row>
    <row r="133" spans="1:1" x14ac:dyDescent="0.2">
      <c r="A133" s="3" t="s">
        <v>69</v>
      </c>
    </row>
    <row r="134" spans="1:1" x14ac:dyDescent="0.2">
      <c r="A134" s="3" t="s">
        <v>69</v>
      </c>
    </row>
    <row r="135" spans="1:1" x14ac:dyDescent="0.2">
      <c r="A135" s="3" t="s">
        <v>68</v>
      </c>
    </row>
    <row r="136" spans="1:1" x14ac:dyDescent="0.2">
      <c r="A136" s="3" t="s">
        <v>69</v>
      </c>
    </row>
    <row r="137" spans="1:1" x14ac:dyDescent="0.2">
      <c r="A137" s="3" t="s">
        <v>155</v>
      </c>
    </row>
    <row r="138" spans="1:1" x14ac:dyDescent="0.2">
      <c r="A138" s="3" t="s">
        <v>69</v>
      </c>
    </row>
    <row r="139" spans="1:1" x14ac:dyDescent="0.2">
      <c r="A139" s="3" t="s">
        <v>68</v>
      </c>
    </row>
    <row r="140" spans="1:1" x14ac:dyDescent="0.2">
      <c r="A140" s="3" t="s">
        <v>69</v>
      </c>
    </row>
    <row r="141" spans="1:1" x14ac:dyDescent="0.2">
      <c r="A141" s="3" t="s">
        <v>39</v>
      </c>
    </row>
    <row r="142" spans="1:1" x14ac:dyDescent="0.2">
      <c r="A142" s="3" t="s">
        <v>68</v>
      </c>
    </row>
    <row r="143" spans="1:1" x14ac:dyDescent="0.2">
      <c r="A143" s="3" t="s">
        <v>69</v>
      </c>
    </row>
    <row r="144" spans="1:1" x14ac:dyDescent="0.2">
      <c r="A144" s="3" t="s">
        <v>155</v>
      </c>
    </row>
    <row r="145" spans="1:1" x14ac:dyDescent="0.2">
      <c r="A145" s="3" t="s">
        <v>68</v>
      </c>
    </row>
    <row r="146" spans="1:1" x14ac:dyDescent="0.2">
      <c r="A146" s="3" t="s">
        <v>155</v>
      </c>
    </row>
    <row r="147" spans="1:1" x14ac:dyDescent="0.2">
      <c r="A147" s="3" t="s">
        <v>39</v>
      </c>
    </row>
    <row r="148" spans="1:1" x14ac:dyDescent="0.2">
      <c r="A148" s="3" t="s">
        <v>69</v>
      </c>
    </row>
    <row r="149" spans="1:1" x14ac:dyDescent="0.2">
      <c r="A149" s="3" t="s">
        <v>69</v>
      </c>
    </row>
    <row r="150" spans="1:1" x14ac:dyDescent="0.2">
      <c r="A150" s="3" t="s">
        <v>68</v>
      </c>
    </row>
    <row r="151" spans="1:1" x14ac:dyDescent="0.2">
      <c r="A151" s="3" t="s">
        <v>39</v>
      </c>
    </row>
    <row r="152" spans="1:1" x14ac:dyDescent="0.2">
      <c r="A152" s="3" t="s">
        <v>68</v>
      </c>
    </row>
    <row r="153" spans="1:1" x14ac:dyDescent="0.2">
      <c r="A153" s="3" t="s">
        <v>137</v>
      </c>
    </row>
    <row r="154" spans="1:1" x14ac:dyDescent="0.2">
      <c r="A154" s="3" t="s">
        <v>68</v>
      </c>
    </row>
    <row r="155" spans="1:1" x14ac:dyDescent="0.2">
      <c r="A155" s="3" t="s">
        <v>68</v>
      </c>
    </row>
    <row r="156" spans="1:1" x14ac:dyDescent="0.2">
      <c r="A156" s="3" t="s">
        <v>69</v>
      </c>
    </row>
    <row r="157" spans="1:1" x14ac:dyDescent="0.2">
      <c r="A157" s="3" t="s">
        <v>39</v>
      </c>
    </row>
    <row r="158" spans="1:1" x14ac:dyDescent="0.2">
      <c r="A158" s="3" t="s">
        <v>39</v>
      </c>
    </row>
    <row r="159" spans="1:1" x14ac:dyDescent="0.2">
      <c r="A159" s="3" t="s">
        <v>40</v>
      </c>
    </row>
    <row r="160" spans="1:1" x14ac:dyDescent="0.2">
      <c r="A160" s="3" t="s">
        <v>68</v>
      </c>
    </row>
    <row r="161" spans="1:1" x14ac:dyDescent="0.2">
      <c r="A161" s="3" t="s">
        <v>70</v>
      </c>
    </row>
    <row r="162" spans="1:1" x14ac:dyDescent="0.2">
      <c r="A162" s="3" t="s">
        <v>59</v>
      </c>
    </row>
    <row r="163" spans="1:1" x14ac:dyDescent="0.2">
      <c r="A163" s="3" t="s">
        <v>69</v>
      </c>
    </row>
    <row r="164" spans="1:1" x14ac:dyDescent="0.2">
      <c r="A164" s="3" t="s">
        <v>69</v>
      </c>
    </row>
    <row r="165" spans="1:1" x14ac:dyDescent="0.2">
      <c r="A165" s="3" t="s">
        <v>69</v>
      </c>
    </row>
    <row r="166" spans="1:1" x14ac:dyDescent="0.2">
      <c r="A166" s="3" t="s">
        <v>68</v>
      </c>
    </row>
    <row r="167" spans="1:1" x14ac:dyDescent="0.2">
      <c r="A167" s="3" t="s">
        <v>155</v>
      </c>
    </row>
    <row r="168" spans="1:1" x14ac:dyDescent="0.2">
      <c r="A168" s="3" t="s">
        <v>68</v>
      </c>
    </row>
    <row r="169" spans="1:1" x14ac:dyDescent="0.2">
      <c r="A169" s="3" t="s">
        <v>69</v>
      </c>
    </row>
    <row r="170" spans="1:1" x14ac:dyDescent="0.2">
      <c r="A170" s="3" t="s">
        <v>137</v>
      </c>
    </row>
    <row r="171" spans="1:1" x14ac:dyDescent="0.2">
      <c r="A171" s="3" t="s">
        <v>59</v>
      </c>
    </row>
    <row r="172" spans="1:1" x14ac:dyDescent="0.2">
      <c r="A172" s="3" t="s">
        <v>69</v>
      </c>
    </row>
    <row r="173" spans="1:1" x14ac:dyDescent="0.2">
      <c r="A173" s="3" t="s">
        <v>68</v>
      </c>
    </row>
    <row r="174" spans="1:1" x14ac:dyDescent="0.2">
      <c r="A174" s="3" t="s">
        <v>59</v>
      </c>
    </row>
    <row r="175" spans="1:1" x14ac:dyDescent="0.2">
      <c r="A175" s="3" t="s">
        <v>68</v>
      </c>
    </row>
    <row r="176" spans="1:1" x14ac:dyDescent="0.2">
      <c r="A176" s="3" t="s">
        <v>39</v>
      </c>
    </row>
    <row r="177" spans="1:1" x14ac:dyDescent="0.2">
      <c r="A177" s="3" t="s">
        <v>68</v>
      </c>
    </row>
    <row r="178" spans="1:1" x14ac:dyDescent="0.2">
      <c r="A178" s="3" t="s">
        <v>68</v>
      </c>
    </row>
    <row r="179" spans="1:1" x14ac:dyDescent="0.2">
      <c r="A179" s="3" t="s">
        <v>155</v>
      </c>
    </row>
    <row r="180" spans="1:1" x14ac:dyDescent="0.2">
      <c r="A180" s="3" t="s">
        <v>39</v>
      </c>
    </row>
    <row r="181" spans="1:1" x14ac:dyDescent="0.2">
      <c r="A181" s="3" t="s">
        <v>69</v>
      </c>
    </row>
    <row r="182" spans="1:1" x14ac:dyDescent="0.2">
      <c r="A182" s="3" t="s">
        <v>155</v>
      </c>
    </row>
    <row r="183" spans="1:1" x14ac:dyDescent="0.2">
      <c r="A183" s="3" t="s">
        <v>40</v>
      </c>
    </row>
    <row r="184" spans="1:1" x14ac:dyDescent="0.2">
      <c r="A184" s="3" t="s">
        <v>40</v>
      </c>
    </row>
    <row r="185" spans="1:1" x14ac:dyDescent="0.2">
      <c r="A185" s="3" t="s">
        <v>68</v>
      </c>
    </row>
    <row r="186" spans="1:1" x14ac:dyDescent="0.2">
      <c r="A186" s="3" t="s">
        <v>68</v>
      </c>
    </row>
    <row r="187" spans="1:1" x14ac:dyDescent="0.2">
      <c r="A187" s="3" t="s">
        <v>155</v>
      </c>
    </row>
    <row r="188" spans="1:1" x14ac:dyDescent="0.2">
      <c r="A188" s="3" t="s">
        <v>68</v>
      </c>
    </row>
    <row r="189" spans="1:1" x14ac:dyDescent="0.2">
      <c r="A189" s="3" t="s">
        <v>155</v>
      </c>
    </row>
    <row r="190" spans="1:1" x14ac:dyDescent="0.2">
      <c r="A190" s="3" t="s">
        <v>39</v>
      </c>
    </row>
    <row r="191" spans="1:1" x14ac:dyDescent="0.2">
      <c r="A191" s="3" t="s">
        <v>59</v>
      </c>
    </row>
    <row r="192" spans="1:1" x14ac:dyDescent="0.2">
      <c r="A192" s="3" t="s">
        <v>59</v>
      </c>
    </row>
    <row r="193" spans="1:1" x14ac:dyDescent="0.2">
      <c r="A193" s="3" t="s">
        <v>68</v>
      </c>
    </row>
    <row r="194" spans="1:1" x14ac:dyDescent="0.2">
      <c r="A194" s="3" t="s">
        <v>155</v>
      </c>
    </row>
    <row r="195" spans="1:1" x14ac:dyDescent="0.2">
      <c r="A195" s="3" t="s">
        <v>39</v>
      </c>
    </row>
    <row r="196" spans="1:1" x14ac:dyDescent="0.2">
      <c r="A196" s="3" t="s">
        <v>39</v>
      </c>
    </row>
    <row r="197" spans="1:1" x14ac:dyDescent="0.2">
      <c r="A197" s="3" t="s">
        <v>69</v>
      </c>
    </row>
    <row r="198" spans="1:1" x14ac:dyDescent="0.2">
      <c r="A198" s="3" t="s">
        <v>69</v>
      </c>
    </row>
    <row r="199" spans="1:1" x14ac:dyDescent="0.2">
      <c r="A199" s="3" t="s">
        <v>40</v>
      </c>
    </row>
    <row r="200" spans="1:1" x14ac:dyDescent="0.2">
      <c r="A200" s="3" t="s">
        <v>68</v>
      </c>
    </row>
    <row r="201" spans="1:1" x14ac:dyDescent="0.2">
      <c r="A201" s="3" t="s">
        <v>68</v>
      </c>
    </row>
    <row r="202" spans="1:1" x14ac:dyDescent="0.2">
      <c r="A202" s="3" t="s">
        <v>39</v>
      </c>
    </row>
    <row r="203" spans="1:1" x14ac:dyDescent="0.2">
      <c r="A203" s="3" t="s">
        <v>39</v>
      </c>
    </row>
    <row r="204" spans="1:1" x14ac:dyDescent="0.2">
      <c r="A204" s="3" t="s">
        <v>68</v>
      </c>
    </row>
    <row r="205" spans="1:1" x14ac:dyDescent="0.2">
      <c r="A205" s="3" t="s">
        <v>59</v>
      </c>
    </row>
    <row r="206" spans="1:1" x14ac:dyDescent="0.2">
      <c r="A206" s="3" t="s">
        <v>69</v>
      </c>
    </row>
    <row r="207" spans="1:1" x14ac:dyDescent="0.2">
      <c r="A207" s="3" t="s">
        <v>68</v>
      </c>
    </row>
    <row r="208" spans="1:1" x14ac:dyDescent="0.2">
      <c r="A208" s="3" t="s">
        <v>68</v>
      </c>
    </row>
    <row r="209" spans="1:1" x14ac:dyDescent="0.2">
      <c r="A209" s="3" t="s">
        <v>69</v>
      </c>
    </row>
    <row r="210" spans="1:1" x14ac:dyDescent="0.2">
      <c r="A210" s="3" t="s">
        <v>39</v>
      </c>
    </row>
    <row r="211" spans="1:1" x14ac:dyDescent="0.2">
      <c r="A211" s="3" t="s">
        <v>68</v>
      </c>
    </row>
    <row r="212" spans="1:1" x14ac:dyDescent="0.2">
      <c r="A212" s="3" t="s">
        <v>155</v>
      </c>
    </row>
    <row r="214" spans="1:1" x14ac:dyDescent="0.2">
      <c r="A214" s="3" t="s">
        <v>39</v>
      </c>
    </row>
    <row r="215" spans="1:1" x14ac:dyDescent="0.2">
      <c r="A215" s="3" t="s">
        <v>59</v>
      </c>
    </row>
    <row r="216" spans="1:1" x14ac:dyDescent="0.2">
      <c r="A216" s="3" t="s">
        <v>155</v>
      </c>
    </row>
    <row r="217" spans="1:1" x14ac:dyDescent="0.2">
      <c r="A217" s="3" t="s">
        <v>68</v>
      </c>
    </row>
    <row r="218" spans="1:1" x14ac:dyDescent="0.2">
      <c r="A218" s="3" t="s">
        <v>40</v>
      </c>
    </row>
    <row r="219" spans="1:1" x14ac:dyDescent="0.2">
      <c r="A219" s="3" t="s">
        <v>59</v>
      </c>
    </row>
    <row r="220" spans="1:1" x14ac:dyDescent="0.2">
      <c r="A220" s="3" t="s">
        <v>40</v>
      </c>
    </row>
    <row r="221" spans="1:1" x14ac:dyDescent="0.2">
      <c r="A221" s="3" t="s">
        <v>155</v>
      </c>
    </row>
    <row r="223" spans="1:1" x14ac:dyDescent="0.2">
      <c r="A223" s="3" t="s">
        <v>68</v>
      </c>
    </row>
    <row r="224" spans="1:1" x14ac:dyDescent="0.2">
      <c r="A224" s="3" t="s">
        <v>68</v>
      </c>
    </row>
    <row r="225" spans="1:1" x14ac:dyDescent="0.2">
      <c r="A225" s="3" t="s">
        <v>68</v>
      </c>
    </row>
    <row r="226" spans="1:1" x14ac:dyDescent="0.2">
      <c r="A226" s="3" t="s">
        <v>39</v>
      </c>
    </row>
    <row r="227" spans="1:1" x14ac:dyDescent="0.2">
      <c r="A227" s="3" t="s">
        <v>70</v>
      </c>
    </row>
    <row r="228" spans="1:1" x14ac:dyDescent="0.2">
      <c r="A228" s="3" t="s">
        <v>68</v>
      </c>
    </row>
    <row r="229" spans="1:1" x14ac:dyDescent="0.2">
      <c r="A229" s="3" t="s">
        <v>68</v>
      </c>
    </row>
    <row r="230" spans="1:1" x14ac:dyDescent="0.2">
      <c r="A230" s="3" t="s">
        <v>39</v>
      </c>
    </row>
    <row r="231" spans="1:1" x14ac:dyDescent="0.2">
      <c r="A231" s="3" t="s">
        <v>40</v>
      </c>
    </row>
    <row r="232" spans="1:1" x14ac:dyDescent="0.2">
      <c r="A232" s="3" t="s">
        <v>39</v>
      </c>
    </row>
    <row r="233" spans="1:1" x14ac:dyDescent="0.2">
      <c r="A233" s="3" t="s">
        <v>68</v>
      </c>
    </row>
    <row r="234" spans="1:1" x14ac:dyDescent="0.2">
      <c r="A234" s="3" t="s">
        <v>68</v>
      </c>
    </row>
    <row r="235" spans="1:1" x14ac:dyDescent="0.2">
      <c r="A235" s="3" t="s">
        <v>40</v>
      </c>
    </row>
    <row r="236" spans="1:1" x14ac:dyDescent="0.2">
      <c r="A236" s="3" t="s">
        <v>69</v>
      </c>
    </row>
    <row r="237" spans="1:1" x14ac:dyDescent="0.2">
      <c r="A237" s="3" t="s">
        <v>39</v>
      </c>
    </row>
    <row r="238" spans="1:1" x14ac:dyDescent="0.2">
      <c r="A238" s="3" t="s">
        <v>59</v>
      </c>
    </row>
    <row r="239" spans="1:1" x14ac:dyDescent="0.2">
      <c r="A239" s="3" t="s">
        <v>70</v>
      </c>
    </row>
    <row r="240" spans="1:1" x14ac:dyDescent="0.2">
      <c r="A240" s="3" t="s">
        <v>68</v>
      </c>
    </row>
    <row r="241" spans="1:1" x14ac:dyDescent="0.2">
      <c r="A241" s="3" t="s">
        <v>68</v>
      </c>
    </row>
    <row r="242" spans="1:1" x14ac:dyDescent="0.2">
      <c r="A242" s="3" t="s">
        <v>39</v>
      </c>
    </row>
    <row r="243" spans="1:1" x14ac:dyDescent="0.2">
      <c r="A243" s="3" t="s">
        <v>68</v>
      </c>
    </row>
    <row r="244" spans="1:1" x14ac:dyDescent="0.2">
      <c r="A244" s="3" t="s">
        <v>68</v>
      </c>
    </row>
    <row r="246" spans="1:1" x14ac:dyDescent="0.2">
      <c r="A246" s="3" t="s">
        <v>69</v>
      </c>
    </row>
    <row r="247" spans="1:1" x14ac:dyDescent="0.2">
      <c r="A247" s="3" t="s">
        <v>69</v>
      </c>
    </row>
    <row r="248" spans="1:1" x14ac:dyDescent="0.2">
      <c r="A248" s="3" t="s">
        <v>68</v>
      </c>
    </row>
    <row r="249" spans="1:1" x14ac:dyDescent="0.2">
      <c r="A249" s="3" t="s">
        <v>59</v>
      </c>
    </row>
    <row r="250" spans="1:1" x14ac:dyDescent="0.2">
      <c r="A250" s="3" t="s">
        <v>68</v>
      </c>
    </row>
    <row r="251" spans="1:1" x14ac:dyDescent="0.2">
      <c r="A251" s="3" t="s">
        <v>68</v>
      </c>
    </row>
    <row r="252" spans="1:1" x14ac:dyDescent="0.2">
      <c r="A252" s="3" t="s">
        <v>69</v>
      </c>
    </row>
    <row r="253" spans="1:1" x14ac:dyDescent="0.2">
      <c r="A253" s="3" t="s">
        <v>68</v>
      </c>
    </row>
    <row r="254" spans="1:1" x14ac:dyDescent="0.2">
      <c r="A254" s="3" t="s">
        <v>59</v>
      </c>
    </row>
    <row r="255" spans="1:1" x14ac:dyDescent="0.2">
      <c r="A255" s="3" t="s">
        <v>68</v>
      </c>
    </row>
    <row r="256" spans="1:1" x14ac:dyDescent="0.2">
      <c r="A256" s="3" t="s">
        <v>69</v>
      </c>
    </row>
    <row r="257" spans="1:1" x14ac:dyDescent="0.2">
      <c r="A257" s="3" t="s">
        <v>68</v>
      </c>
    </row>
    <row r="258" spans="1:1" x14ac:dyDescent="0.2">
      <c r="A258" s="3" t="s">
        <v>68</v>
      </c>
    </row>
    <row r="259" spans="1:1" x14ac:dyDescent="0.2">
      <c r="A259" s="3" t="s">
        <v>59</v>
      </c>
    </row>
    <row r="260" spans="1:1" x14ac:dyDescent="0.2">
      <c r="A260" s="3" t="s">
        <v>69</v>
      </c>
    </row>
    <row r="261" spans="1:1" x14ac:dyDescent="0.2">
      <c r="A261" s="3" t="s">
        <v>39</v>
      </c>
    </row>
    <row r="262" spans="1:1" x14ac:dyDescent="0.2">
      <c r="A262" s="3" t="s">
        <v>70</v>
      </c>
    </row>
    <row r="263" spans="1:1" x14ac:dyDescent="0.2">
      <c r="A263" s="3" t="s">
        <v>70</v>
      </c>
    </row>
    <row r="264" spans="1:1" x14ac:dyDescent="0.2">
      <c r="A264" s="3" t="s">
        <v>155</v>
      </c>
    </row>
    <row r="266" spans="1:1" x14ac:dyDescent="0.2">
      <c r="A266" s="3" t="s">
        <v>59</v>
      </c>
    </row>
    <row r="267" spans="1:1" x14ac:dyDescent="0.2">
      <c r="A267" s="3" t="s">
        <v>40</v>
      </c>
    </row>
    <row r="268" spans="1:1" x14ac:dyDescent="0.2">
      <c r="A268" s="3" t="s">
        <v>40</v>
      </c>
    </row>
    <row r="269" spans="1:1" x14ac:dyDescent="0.2">
      <c r="A269" s="3" t="s">
        <v>69</v>
      </c>
    </row>
    <row r="270" spans="1:1" x14ac:dyDescent="0.2">
      <c r="A270" s="3" t="s">
        <v>155</v>
      </c>
    </row>
    <row r="271" spans="1:1" x14ac:dyDescent="0.2">
      <c r="A271" s="3" t="s">
        <v>155</v>
      </c>
    </row>
    <row r="272" spans="1:1" x14ac:dyDescent="0.2">
      <c r="A272" s="3" t="s">
        <v>39</v>
      </c>
    </row>
    <row r="273" spans="1:1" x14ac:dyDescent="0.2">
      <c r="A273" s="3" t="s">
        <v>69</v>
      </c>
    </row>
    <row r="274" spans="1:1" x14ac:dyDescent="0.2">
      <c r="A274" s="3" t="s">
        <v>40</v>
      </c>
    </row>
    <row r="275" spans="1:1" x14ac:dyDescent="0.2">
      <c r="A275" s="3" t="s">
        <v>68</v>
      </c>
    </row>
    <row r="276" spans="1:1" x14ac:dyDescent="0.2">
      <c r="A276" s="3" t="s">
        <v>68</v>
      </c>
    </row>
    <row r="277" spans="1:1" x14ac:dyDescent="0.2">
      <c r="A277" s="3" t="s">
        <v>59</v>
      </c>
    </row>
    <row r="278" spans="1:1" x14ac:dyDescent="0.2">
      <c r="A278" s="3" t="s">
        <v>69</v>
      </c>
    </row>
    <row r="279" spans="1:1" x14ac:dyDescent="0.2">
      <c r="A279" s="3" t="s">
        <v>68</v>
      </c>
    </row>
    <row r="280" spans="1:1" x14ac:dyDescent="0.2">
      <c r="A280" s="3" t="s">
        <v>59</v>
      </c>
    </row>
    <row r="281" spans="1:1" x14ac:dyDescent="0.2">
      <c r="A281" s="3" t="s">
        <v>39</v>
      </c>
    </row>
    <row r="282" spans="1:1" x14ac:dyDescent="0.2">
      <c r="A282" s="3" t="s">
        <v>69</v>
      </c>
    </row>
    <row r="283" spans="1:1" x14ac:dyDescent="0.2">
      <c r="A283" s="3" t="s">
        <v>59</v>
      </c>
    </row>
    <row r="284" spans="1:1" x14ac:dyDescent="0.2">
      <c r="A284" s="3" t="s">
        <v>68</v>
      </c>
    </row>
    <row r="285" spans="1:1" x14ac:dyDescent="0.2">
      <c r="A285" s="3" t="s">
        <v>40</v>
      </c>
    </row>
    <row r="286" spans="1:1" x14ac:dyDescent="0.2">
      <c r="A286" s="3" t="s">
        <v>68</v>
      </c>
    </row>
    <row r="287" spans="1:1" x14ac:dyDescent="0.2">
      <c r="A287" s="3" t="s">
        <v>68</v>
      </c>
    </row>
    <row r="288" spans="1:1" x14ac:dyDescent="0.2">
      <c r="A288" s="3" t="s">
        <v>40</v>
      </c>
    </row>
    <row r="289" spans="1:1" x14ac:dyDescent="0.2">
      <c r="A289" s="3" t="s">
        <v>40</v>
      </c>
    </row>
    <row r="290" spans="1:1" x14ac:dyDescent="0.2">
      <c r="A290" s="3" t="s">
        <v>40</v>
      </c>
    </row>
    <row r="291" spans="1:1" x14ac:dyDescent="0.2">
      <c r="A291" s="3" t="s">
        <v>68</v>
      </c>
    </row>
    <row r="292" spans="1:1" x14ac:dyDescent="0.2">
      <c r="A292" s="3" t="s">
        <v>69</v>
      </c>
    </row>
    <row r="293" spans="1:1" x14ac:dyDescent="0.2">
      <c r="A293" s="3" t="s">
        <v>69</v>
      </c>
    </row>
    <row r="294" spans="1:1" x14ac:dyDescent="0.2">
      <c r="A294" s="3" t="s">
        <v>40</v>
      </c>
    </row>
    <row r="295" spans="1:1" x14ac:dyDescent="0.2">
      <c r="A295" s="3" t="s">
        <v>155</v>
      </c>
    </row>
    <row r="296" spans="1:1" x14ac:dyDescent="0.2">
      <c r="A296" s="3" t="s">
        <v>39</v>
      </c>
    </row>
    <row r="297" spans="1:1" x14ac:dyDescent="0.2">
      <c r="A297" s="3" t="s">
        <v>70</v>
      </c>
    </row>
    <row r="298" spans="1:1" x14ac:dyDescent="0.2">
      <c r="A298" s="3" t="s">
        <v>69</v>
      </c>
    </row>
    <row r="299" spans="1:1" x14ac:dyDescent="0.2">
      <c r="A299" s="3" t="s">
        <v>68</v>
      </c>
    </row>
    <row r="300" spans="1:1" x14ac:dyDescent="0.2">
      <c r="A300" s="3" t="s">
        <v>40</v>
      </c>
    </row>
    <row r="301" spans="1:1" x14ac:dyDescent="0.2">
      <c r="A301" s="3" t="s">
        <v>68</v>
      </c>
    </row>
    <row r="302" spans="1:1" x14ac:dyDescent="0.2">
      <c r="A302" s="3" t="s">
        <v>68</v>
      </c>
    </row>
    <row r="303" spans="1:1" x14ac:dyDescent="0.2">
      <c r="A303" s="3" t="s">
        <v>40</v>
      </c>
    </row>
    <row r="304" spans="1:1" x14ac:dyDescent="0.2">
      <c r="A304" s="3" t="s">
        <v>69</v>
      </c>
    </row>
    <row r="305" spans="1:1" x14ac:dyDescent="0.2">
      <c r="A305" s="3" t="s">
        <v>70</v>
      </c>
    </row>
    <row r="306" spans="1:1" x14ac:dyDescent="0.2">
      <c r="A306" s="3" t="s">
        <v>40</v>
      </c>
    </row>
    <row r="307" spans="1:1" x14ac:dyDescent="0.2">
      <c r="A307" s="3" t="s">
        <v>137</v>
      </c>
    </row>
    <row r="308" spans="1:1" x14ac:dyDescent="0.2">
      <c r="A308" s="3" t="s">
        <v>69</v>
      </c>
    </row>
  </sheetData>
  <pageMargins left="0.7" right="0.7" top="0.75" bottom="0.75" header="0.3" footer="0.3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8"/>
  <sheetViews>
    <sheetView topLeftCell="B9" workbookViewId="0">
      <selection activeCell="D30" sqref="D30"/>
    </sheetView>
  </sheetViews>
  <sheetFormatPr baseColWidth="10" defaultRowHeight="12.75" x14ac:dyDescent="0.2"/>
  <cols>
    <col min="1" max="1" width="79" style="4" bestFit="1" customWidth="1"/>
    <col min="3" max="3" width="32.42578125" bestFit="1" customWidth="1"/>
    <col min="4" max="4" width="96" bestFit="1" customWidth="1"/>
  </cols>
  <sheetData>
    <row r="1" spans="1:4" x14ac:dyDescent="0.2">
      <c r="A1" s="4" t="s">
        <v>470</v>
      </c>
    </row>
    <row r="2" spans="1:4" x14ac:dyDescent="0.2">
      <c r="A2" s="3" t="s">
        <v>19</v>
      </c>
    </row>
    <row r="3" spans="1:4" x14ac:dyDescent="0.2">
      <c r="A3" s="3" t="s">
        <v>41</v>
      </c>
      <c r="C3" s="8" t="s">
        <v>432</v>
      </c>
      <c r="D3" t="s">
        <v>497</v>
      </c>
    </row>
    <row r="4" spans="1:4" x14ac:dyDescent="0.2">
      <c r="A4" s="3" t="s">
        <v>40</v>
      </c>
      <c r="C4" s="9" t="s">
        <v>45</v>
      </c>
      <c r="D4" s="10">
        <v>38</v>
      </c>
    </row>
    <row r="5" spans="1:4" x14ac:dyDescent="0.2">
      <c r="A5" s="3" t="s">
        <v>41</v>
      </c>
      <c r="C5" s="9" t="s">
        <v>69</v>
      </c>
      <c r="D5" s="10">
        <v>20</v>
      </c>
    </row>
    <row r="6" spans="1:4" x14ac:dyDescent="0.2">
      <c r="A6" s="3" t="s">
        <v>45</v>
      </c>
      <c r="C6" s="9" t="s">
        <v>40</v>
      </c>
      <c r="D6" s="10">
        <v>19</v>
      </c>
    </row>
    <row r="7" spans="1:4" x14ac:dyDescent="0.2">
      <c r="A7" s="3" t="s">
        <v>41</v>
      </c>
      <c r="C7" s="9" t="s">
        <v>43</v>
      </c>
      <c r="D7" s="10">
        <v>76</v>
      </c>
    </row>
    <row r="8" spans="1:4" x14ac:dyDescent="0.2">
      <c r="A8" s="3" t="s">
        <v>43</v>
      </c>
      <c r="C8" s="9" t="s">
        <v>70</v>
      </c>
      <c r="D8" s="10">
        <v>6</v>
      </c>
    </row>
    <row r="9" spans="1:4" x14ac:dyDescent="0.2">
      <c r="A9" s="3" t="s">
        <v>95</v>
      </c>
      <c r="C9" s="9" t="s">
        <v>137</v>
      </c>
      <c r="D9" s="10">
        <v>6</v>
      </c>
    </row>
    <row r="10" spans="1:4" x14ac:dyDescent="0.2">
      <c r="A10" s="3" t="s">
        <v>45</v>
      </c>
      <c r="C10" s="9" t="s">
        <v>95</v>
      </c>
      <c r="D10" s="10">
        <v>42</v>
      </c>
    </row>
    <row r="11" spans="1:4" x14ac:dyDescent="0.2">
      <c r="A11" s="3" t="s">
        <v>41</v>
      </c>
      <c r="C11" s="9" t="s">
        <v>41</v>
      </c>
      <c r="D11" s="10">
        <v>94</v>
      </c>
    </row>
    <row r="12" spans="1:4" x14ac:dyDescent="0.2">
      <c r="A12" s="3" t="s">
        <v>45</v>
      </c>
      <c r="C12" s="9" t="s">
        <v>433</v>
      </c>
      <c r="D12" s="10"/>
    </row>
    <row r="13" spans="1:4" x14ac:dyDescent="0.2">
      <c r="A13" s="3" t="s">
        <v>43</v>
      </c>
      <c r="C13" s="9" t="s">
        <v>434</v>
      </c>
      <c r="D13" s="10">
        <v>301</v>
      </c>
    </row>
    <row r="14" spans="1:4" x14ac:dyDescent="0.2">
      <c r="A14" s="3" t="s">
        <v>43</v>
      </c>
    </row>
    <row r="15" spans="1:4" x14ac:dyDescent="0.2">
      <c r="A15" s="3" t="s">
        <v>43</v>
      </c>
    </row>
    <row r="16" spans="1:4" x14ac:dyDescent="0.2">
      <c r="A16" s="3" t="s">
        <v>41</v>
      </c>
    </row>
    <row r="17" spans="1:1" x14ac:dyDescent="0.2">
      <c r="A17" s="3" t="s">
        <v>40</v>
      </c>
    </row>
    <row r="18" spans="1:1" x14ac:dyDescent="0.2">
      <c r="A18" s="3" t="s">
        <v>45</v>
      </c>
    </row>
    <row r="19" spans="1:1" x14ac:dyDescent="0.2">
      <c r="A19" s="3" t="s">
        <v>41</v>
      </c>
    </row>
    <row r="20" spans="1:1" x14ac:dyDescent="0.2">
      <c r="A20" s="3" t="s">
        <v>40</v>
      </c>
    </row>
    <row r="21" spans="1:1" x14ac:dyDescent="0.2">
      <c r="A21" s="3" t="s">
        <v>95</v>
      </c>
    </row>
    <row r="22" spans="1:1" x14ac:dyDescent="0.2">
      <c r="A22" s="3" t="s">
        <v>41</v>
      </c>
    </row>
    <row r="23" spans="1:1" x14ac:dyDescent="0.2">
      <c r="A23" s="3" t="s">
        <v>95</v>
      </c>
    </row>
    <row r="24" spans="1:1" x14ac:dyDescent="0.2">
      <c r="A24" s="3" t="s">
        <v>69</v>
      </c>
    </row>
    <row r="25" spans="1:1" x14ac:dyDescent="0.2">
      <c r="A25" s="3" t="s">
        <v>45</v>
      </c>
    </row>
    <row r="26" spans="1:1" x14ac:dyDescent="0.2">
      <c r="A26" s="3" t="s">
        <v>43</v>
      </c>
    </row>
    <row r="27" spans="1:1" x14ac:dyDescent="0.2">
      <c r="A27" s="3" t="s">
        <v>41</v>
      </c>
    </row>
    <row r="28" spans="1:1" x14ac:dyDescent="0.2">
      <c r="A28" s="3" t="s">
        <v>40</v>
      </c>
    </row>
    <row r="29" spans="1:1" x14ac:dyDescent="0.2">
      <c r="A29" s="3" t="s">
        <v>43</v>
      </c>
    </row>
    <row r="30" spans="1:1" x14ac:dyDescent="0.2">
      <c r="A30" s="3" t="s">
        <v>137</v>
      </c>
    </row>
    <row r="31" spans="1:1" x14ac:dyDescent="0.2">
      <c r="A31" s="3" t="s">
        <v>45</v>
      </c>
    </row>
    <row r="32" spans="1:1" x14ac:dyDescent="0.2">
      <c r="A32" s="3" t="s">
        <v>41</v>
      </c>
    </row>
    <row r="33" spans="1:1" x14ac:dyDescent="0.2">
      <c r="A33" s="3" t="s">
        <v>43</v>
      </c>
    </row>
    <row r="34" spans="1:1" x14ac:dyDescent="0.2">
      <c r="A34" s="3" t="s">
        <v>43</v>
      </c>
    </row>
    <row r="35" spans="1:1" x14ac:dyDescent="0.2">
      <c r="A35" s="3" t="s">
        <v>43</v>
      </c>
    </row>
    <row r="36" spans="1:1" x14ac:dyDescent="0.2">
      <c r="A36" s="3" t="s">
        <v>69</v>
      </c>
    </row>
    <row r="37" spans="1:1" x14ac:dyDescent="0.2">
      <c r="A37" s="3" t="s">
        <v>45</v>
      </c>
    </row>
    <row r="38" spans="1:1" x14ac:dyDescent="0.2">
      <c r="A38" s="3" t="s">
        <v>41</v>
      </c>
    </row>
    <row r="39" spans="1:1" x14ac:dyDescent="0.2">
      <c r="A39" s="3" t="s">
        <v>70</v>
      </c>
    </row>
    <row r="40" spans="1:1" x14ac:dyDescent="0.2">
      <c r="A40" s="3" t="s">
        <v>45</v>
      </c>
    </row>
    <row r="41" spans="1:1" x14ac:dyDescent="0.2">
      <c r="A41" s="3" t="s">
        <v>69</v>
      </c>
    </row>
    <row r="42" spans="1:1" x14ac:dyDescent="0.2">
      <c r="A42" s="3" t="s">
        <v>40</v>
      </c>
    </row>
    <row r="43" spans="1:1" x14ac:dyDescent="0.2">
      <c r="A43" s="3" t="s">
        <v>40</v>
      </c>
    </row>
    <row r="44" spans="1:1" x14ac:dyDescent="0.2">
      <c r="A44" s="3" t="s">
        <v>41</v>
      </c>
    </row>
    <row r="45" spans="1:1" x14ac:dyDescent="0.2">
      <c r="A45" s="3" t="s">
        <v>95</v>
      </c>
    </row>
    <row r="46" spans="1:1" x14ac:dyDescent="0.2">
      <c r="A46" s="3" t="s">
        <v>43</v>
      </c>
    </row>
    <row r="47" spans="1:1" x14ac:dyDescent="0.2">
      <c r="A47" s="3" t="s">
        <v>70</v>
      </c>
    </row>
    <row r="48" spans="1:1" x14ac:dyDescent="0.2">
      <c r="A48" s="3" t="s">
        <v>95</v>
      </c>
    </row>
    <row r="49" spans="1:1" x14ac:dyDescent="0.2">
      <c r="A49" s="3" t="s">
        <v>41</v>
      </c>
    </row>
    <row r="50" spans="1:1" x14ac:dyDescent="0.2">
      <c r="A50" s="3" t="s">
        <v>45</v>
      </c>
    </row>
    <row r="51" spans="1:1" x14ac:dyDescent="0.2">
      <c r="A51" s="3" t="s">
        <v>41</v>
      </c>
    </row>
    <row r="52" spans="1:1" x14ac:dyDescent="0.2">
      <c r="A52" s="3" t="s">
        <v>41</v>
      </c>
    </row>
    <row r="53" spans="1:1" x14ac:dyDescent="0.2">
      <c r="A53" s="3" t="s">
        <v>40</v>
      </c>
    </row>
    <row r="54" spans="1:1" x14ac:dyDescent="0.2">
      <c r="A54" s="3" t="s">
        <v>41</v>
      </c>
    </row>
    <row r="55" spans="1:1" x14ac:dyDescent="0.2">
      <c r="A55" s="3" t="s">
        <v>43</v>
      </c>
    </row>
    <row r="56" spans="1:1" x14ac:dyDescent="0.2">
      <c r="A56" s="3" t="s">
        <v>45</v>
      </c>
    </row>
    <row r="57" spans="1:1" x14ac:dyDescent="0.2">
      <c r="A57" s="3" t="s">
        <v>43</v>
      </c>
    </row>
    <row r="58" spans="1:1" x14ac:dyDescent="0.2">
      <c r="A58" s="3" t="s">
        <v>45</v>
      </c>
    </row>
    <row r="59" spans="1:1" x14ac:dyDescent="0.2">
      <c r="A59" s="3" t="s">
        <v>43</v>
      </c>
    </row>
    <row r="60" spans="1:1" x14ac:dyDescent="0.2">
      <c r="A60" s="3" t="s">
        <v>43</v>
      </c>
    </row>
    <row r="61" spans="1:1" x14ac:dyDescent="0.2">
      <c r="A61" s="3" t="s">
        <v>95</v>
      </c>
    </row>
    <row r="62" spans="1:1" x14ac:dyDescent="0.2">
      <c r="A62" s="3" t="s">
        <v>41</v>
      </c>
    </row>
    <row r="63" spans="1:1" x14ac:dyDescent="0.2">
      <c r="A63" s="3" t="s">
        <v>69</v>
      </c>
    </row>
    <row r="64" spans="1:1" x14ac:dyDescent="0.2">
      <c r="A64" s="3" t="s">
        <v>41</v>
      </c>
    </row>
    <row r="65" spans="1:1" x14ac:dyDescent="0.2">
      <c r="A65" s="3" t="s">
        <v>45</v>
      </c>
    </row>
    <row r="66" spans="1:1" x14ac:dyDescent="0.2">
      <c r="A66" s="3" t="s">
        <v>69</v>
      </c>
    </row>
    <row r="67" spans="1:1" x14ac:dyDescent="0.2">
      <c r="A67" s="3" t="s">
        <v>95</v>
      </c>
    </row>
    <row r="69" spans="1:1" x14ac:dyDescent="0.2">
      <c r="A69" s="3" t="s">
        <v>45</v>
      </c>
    </row>
    <row r="70" spans="1:1" x14ac:dyDescent="0.2">
      <c r="A70" s="3" t="s">
        <v>41</v>
      </c>
    </row>
    <row r="71" spans="1:1" x14ac:dyDescent="0.2">
      <c r="A71" s="3" t="s">
        <v>41</v>
      </c>
    </row>
    <row r="72" spans="1:1" x14ac:dyDescent="0.2">
      <c r="A72" s="3" t="s">
        <v>41</v>
      </c>
    </row>
    <row r="73" spans="1:1" x14ac:dyDescent="0.2">
      <c r="A73" s="3" t="s">
        <v>45</v>
      </c>
    </row>
    <row r="74" spans="1:1" x14ac:dyDescent="0.2">
      <c r="A74" s="3" t="s">
        <v>43</v>
      </c>
    </row>
    <row r="75" spans="1:1" x14ac:dyDescent="0.2">
      <c r="A75" s="3" t="s">
        <v>41</v>
      </c>
    </row>
    <row r="76" spans="1:1" x14ac:dyDescent="0.2">
      <c r="A76" s="3" t="s">
        <v>41</v>
      </c>
    </row>
    <row r="77" spans="1:1" x14ac:dyDescent="0.2">
      <c r="A77" s="3" t="s">
        <v>41</v>
      </c>
    </row>
    <row r="78" spans="1:1" x14ac:dyDescent="0.2">
      <c r="A78" s="3" t="s">
        <v>95</v>
      </c>
    </row>
    <row r="79" spans="1:1" x14ac:dyDescent="0.2">
      <c r="A79" s="3" t="s">
        <v>43</v>
      </c>
    </row>
    <row r="80" spans="1:1" x14ac:dyDescent="0.2">
      <c r="A80" s="3" t="s">
        <v>41</v>
      </c>
    </row>
    <row r="81" spans="1:1" x14ac:dyDescent="0.2">
      <c r="A81" s="3" t="s">
        <v>45</v>
      </c>
    </row>
    <row r="82" spans="1:1" x14ac:dyDescent="0.2">
      <c r="A82" s="3" t="s">
        <v>41</v>
      </c>
    </row>
    <row r="83" spans="1:1" x14ac:dyDescent="0.2">
      <c r="A83" s="3" t="s">
        <v>41</v>
      </c>
    </row>
    <row r="84" spans="1:1" x14ac:dyDescent="0.2">
      <c r="A84" s="3" t="s">
        <v>41</v>
      </c>
    </row>
    <row r="85" spans="1:1" x14ac:dyDescent="0.2">
      <c r="A85" s="3" t="s">
        <v>69</v>
      </c>
    </row>
    <row r="86" spans="1:1" x14ac:dyDescent="0.2">
      <c r="A86" s="3" t="s">
        <v>43</v>
      </c>
    </row>
    <row r="87" spans="1:1" x14ac:dyDescent="0.2">
      <c r="A87" s="3" t="s">
        <v>43</v>
      </c>
    </row>
    <row r="88" spans="1:1" x14ac:dyDescent="0.2">
      <c r="A88" s="3" t="s">
        <v>41</v>
      </c>
    </row>
    <row r="90" spans="1:1" x14ac:dyDescent="0.2">
      <c r="A90" s="3" t="s">
        <v>41</v>
      </c>
    </row>
    <row r="91" spans="1:1" x14ac:dyDescent="0.2">
      <c r="A91" s="3" t="s">
        <v>137</v>
      </c>
    </row>
    <row r="92" spans="1:1" x14ac:dyDescent="0.2">
      <c r="A92" s="3" t="s">
        <v>95</v>
      </c>
    </row>
    <row r="93" spans="1:1" x14ac:dyDescent="0.2">
      <c r="A93" s="3" t="s">
        <v>69</v>
      </c>
    </row>
    <row r="94" spans="1:1" x14ac:dyDescent="0.2">
      <c r="A94" s="3" t="s">
        <v>43</v>
      </c>
    </row>
    <row r="95" spans="1:1" x14ac:dyDescent="0.2">
      <c r="A95" s="3" t="s">
        <v>45</v>
      </c>
    </row>
    <row r="96" spans="1:1" x14ac:dyDescent="0.2">
      <c r="A96" s="3" t="s">
        <v>95</v>
      </c>
    </row>
    <row r="97" spans="1:1" x14ac:dyDescent="0.2">
      <c r="A97" s="3" t="s">
        <v>41</v>
      </c>
    </row>
    <row r="98" spans="1:1" x14ac:dyDescent="0.2">
      <c r="A98" s="3" t="s">
        <v>137</v>
      </c>
    </row>
    <row r="99" spans="1:1" x14ac:dyDescent="0.2">
      <c r="A99" s="3" t="s">
        <v>95</v>
      </c>
    </row>
    <row r="100" spans="1:1" x14ac:dyDescent="0.2">
      <c r="A100" s="3" t="s">
        <v>43</v>
      </c>
    </row>
    <row r="101" spans="1:1" x14ac:dyDescent="0.2">
      <c r="A101" s="3" t="s">
        <v>41</v>
      </c>
    </row>
    <row r="102" spans="1:1" x14ac:dyDescent="0.2">
      <c r="A102" s="3" t="s">
        <v>95</v>
      </c>
    </row>
    <row r="103" spans="1:1" x14ac:dyDescent="0.2">
      <c r="A103" s="3" t="s">
        <v>70</v>
      </c>
    </row>
    <row r="104" spans="1:1" x14ac:dyDescent="0.2">
      <c r="A104" s="3" t="s">
        <v>43</v>
      </c>
    </row>
    <row r="105" spans="1:1" x14ac:dyDescent="0.2">
      <c r="A105" s="3" t="s">
        <v>45</v>
      </c>
    </row>
    <row r="106" spans="1:1" x14ac:dyDescent="0.2">
      <c r="A106" s="3" t="s">
        <v>69</v>
      </c>
    </row>
    <row r="107" spans="1:1" x14ac:dyDescent="0.2">
      <c r="A107" s="3" t="s">
        <v>45</v>
      </c>
    </row>
    <row r="108" spans="1:1" x14ac:dyDescent="0.2">
      <c r="A108" s="3" t="s">
        <v>45</v>
      </c>
    </row>
    <row r="109" spans="1:1" x14ac:dyDescent="0.2">
      <c r="A109" s="3" t="s">
        <v>43</v>
      </c>
    </row>
    <row r="110" spans="1:1" x14ac:dyDescent="0.2">
      <c r="A110" s="3" t="s">
        <v>41</v>
      </c>
    </row>
    <row r="111" spans="1:1" x14ac:dyDescent="0.2">
      <c r="A111" s="3" t="s">
        <v>69</v>
      </c>
    </row>
    <row r="112" spans="1:1" x14ac:dyDescent="0.2">
      <c r="A112" s="3" t="s">
        <v>43</v>
      </c>
    </row>
    <row r="113" spans="1:1" x14ac:dyDescent="0.2">
      <c r="A113" s="3" t="s">
        <v>43</v>
      </c>
    </row>
    <row r="114" spans="1:1" x14ac:dyDescent="0.2">
      <c r="A114" s="3" t="s">
        <v>69</v>
      </c>
    </row>
    <row r="115" spans="1:1" x14ac:dyDescent="0.2">
      <c r="A115" s="3" t="s">
        <v>41</v>
      </c>
    </row>
    <row r="116" spans="1:1" x14ac:dyDescent="0.2">
      <c r="A116" s="3" t="s">
        <v>95</v>
      </c>
    </row>
    <row r="117" spans="1:1" x14ac:dyDescent="0.2">
      <c r="A117" s="3" t="s">
        <v>43</v>
      </c>
    </row>
    <row r="118" spans="1:1" x14ac:dyDescent="0.2">
      <c r="A118" s="3" t="s">
        <v>43</v>
      </c>
    </row>
    <row r="119" spans="1:1" x14ac:dyDescent="0.2">
      <c r="A119" s="3" t="s">
        <v>41</v>
      </c>
    </row>
    <row r="121" spans="1:1" x14ac:dyDescent="0.2">
      <c r="A121" s="3" t="s">
        <v>41</v>
      </c>
    </row>
    <row r="122" spans="1:1" x14ac:dyDescent="0.2">
      <c r="A122" s="3" t="s">
        <v>41</v>
      </c>
    </row>
    <row r="123" spans="1:1" x14ac:dyDescent="0.2">
      <c r="A123" s="3" t="s">
        <v>43</v>
      </c>
    </row>
    <row r="124" spans="1:1" x14ac:dyDescent="0.2">
      <c r="A124" s="3" t="s">
        <v>43</v>
      </c>
    </row>
    <row r="125" spans="1:1" x14ac:dyDescent="0.2">
      <c r="A125" s="3" t="s">
        <v>95</v>
      </c>
    </row>
    <row r="126" spans="1:1" x14ac:dyDescent="0.2">
      <c r="A126" s="3" t="s">
        <v>43</v>
      </c>
    </row>
    <row r="127" spans="1:1" x14ac:dyDescent="0.2">
      <c r="A127" s="3" t="s">
        <v>43</v>
      </c>
    </row>
    <row r="128" spans="1:1" x14ac:dyDescent="0.2">
      <c r="A128" s="3" t="s">
        <v>43</v>
      </c>
    </row>
    <row r="129" spans="1:1" x14ac:dyDescent="0.2">
      <c r="A129" s="3" t="s">
        <v>45</v>
      </c>
    </row>
    <row r="130" spans="1:1" x14ac:dyDescent="0.2">
      <c r="A130" s="3" t="s">
        <v>41</v>
      </c>
    </row>
    <row r="131" spans="1:1" x14ac:dyDescent="0.2">
      <c r="A131" s="3" t="s">
        <v>95</v>
      </c>
    </row>
    <row r="132" spans="1:1" x14ac:dyDescent="0.2">
      <c r="A132" s="3" t="s">
        <v>41</v>
      </c>
    </row>
    <row r="133" spans="1:1" x14ac:dyDescent="0.2">
      <c r="A133" s="3" t="s">
        <v>43</v>
      </c>
    </row>
    <row r="134" spans="1:1" x14ac:dyDescent="0.2">
      <c r="A134" s="3" t="s">
        <v>41</v>
      </c>
    </row>
    <row r="135" spans="1:1" x14ac:dyDescent="0.2">
      <c r="A135" s="3" t="s">
        <v>43</v>
      </c>
    </row>
    <row r="136" spans="1:1" x14ac:dyDescent="0.2">
      <c r="A136" s="3" t="s">
        <v>95</v>
      </c>
    </row>
    <row r="137" spans="1:1" x14ac:dyDescent="0.2">
      <c r="A137" s="3" t="s">
        <v>41</v>
      </c>
    </row>
    <row r="138" spans="1:1" x14ac:dyDescent="0.2">
      <c r="A138" s="3" t="s">
        <v>41</v>
      </c>
    </row>
    <row r="139" spans="1:1" x14ac:dyDescent="0.2">
      <c r="A139" s="3" t="s">
        <v>41</v>
      </c>
    </row>
    <row r="140" spans="1:1" x14ac:dyDescent="0.2">
      <c r="A140" s="3" t="s">
        <v>43</v>
      </c>
    </row>
    <row r="141" spans="1:1" x14ac:dyDescent="0.2">
      <c r="A141" s="3" t="s">
        <v>45</v>
      </c>
    </row>
    <row r="142" spans="1:1" x14ac:dyDescent="0.2">
      <c r="A142" s="3" t="s">
        <v>43</v>
      </c>
    </row>
    <row r="143" spans="1:1" x14ac:dyDescent="0.2">
      <c r="A143" s="3" t="s">
        <v>95</v>
      </c>
    </row>
    <row r="144" spans="1:1" x14ac:dyDescent="0.2">
      <c r="A144" s="3" t="s">
        <v>95</v>
      </c>
    </row>
    <row r="145" spans="1:1" x14ac:dyDescent="0.2">
      <c r="A145" s="3" t="s">
        <v>41</v>
      </c>
    </row>
    <row r="146" spans="1:1" x14ac:dyDescent="0.2">
      <c r="A146" s="3" t="s">
        <v>41</v>
      </c>
    </row>
    <row r="147" spans="1:1" x14ac:dyDescent="0.2">
      <c r="A147" s="3" t="s">
        <v>43</v>
      </c>
    </row>
    <row r="148" spans="1:1" x14ac:dyDescent="0.2">
      <c r="A148" s="3" t="s">
        <v>69</v>
      </c>
    </row>
    <row r="149" spans="1:1" x14ac:dyDescent="0.2">
      <c r="A149" s="3" t="s">
        <v>95</v>
      </c>
    </row>
    <row r="150" spans="1:1" x14ac:dyDescent="0.2">
      <c r="A150" s="3" t="s">
        <v>41</v>
      </c>
    </row>
    <row r="151" spans="1:1" x14ac:dyDescent="0.2">
      <c r="A151" s="3" t="s">
        <v>43</v>
      </c>
    </row>
    <row r="152" spans="1:1" x14ac:dyDescent="0.2">
      <c r="A152" s="3" t="s">
        <v>41</v>
      </c>
    </row>
    <row r="153" spans="1:1" x14ac:dyDescent="0.2">
      <c r="A153" s="3" t="s">
        <v>70</v>
      </c>
    </row>
    <row r="154" spans="1:1" x14ac:dyDescent="0.2">
      <c r="A154" s="3" t="s">
        <v>43</v>
      </c>
    </row>
    <row r="155" spans="1:1" x14ac:dyDescent="0.2">
      <c r="A155" s="3" t="s">
        <v>43</v>
      </c>
    </row>
    <row r="156" spans="1:1" x14ac:dyDescent="0.2">
      <c r="A156" s="3" t="s">
        <v>95</v>
      </c>
    </row>
    <row r="157" spans="1:1" x14ac:dyDescent="0.2">
      <c r="A157" s="3" t="s">
        <v>43</v>
      </c>
    </row>
    <row r="158" spans="1:1" x14ac:dyDescent="0.2">
      <c r="A158" s="3" t="s">
        <v>41</v>
      </c>
    </row>
    <row r="159" spans="1:1" x14ac:dyDescent="0.2">
      <c r="A159" s="3" t="s">
        <v>41</v>
      </c>
    </row>
    <row r="160" spans="1:1" x14ac:dyDescent="0.2">
      <c r="A160" s="3" t="s">
        <v>43</v>
      </c>
    </row>
    <row r="161" spans="1:1" x14ac:dyDescent="0.2">
      <c r="A161" s="3" t="s">
        <v>70</v>
      </c>
    </row>
    <row r="162" spans="1:1" x14ac:dyDescent="0.2">
      <c r="A162" s="3" t="s">
        <v>41</v>
      </c>
    </row>
    <row r="163" spans="1:1" x14ac:dyDescent="0.2">
      <c r="A163" s="3" t="s">
        <v>43</v>
      </c>
    </row>
    <row r="164" spans="1:1" x14ac:dyDescent="0.2">
      <c r="A164" s="3" t="s">
        <v>41</v>
      </c>
    </row>
    <row r="165" spans="1:1" x14ac:dyDescent="0.2">
      <c r="A165" s="3" t="s">
        <v>43</v>
      </c>
    </row>
    <row r="166" spans="1:1" x14ac:dyDescent="0.2">
      <c r="A166" s="3" t="s">
        <v>69</v>
      </c>
    </row>
    <row r="167" spans="1:1" x14ac:dyDescent="0.2">
      <c r="A167" s="3" t="s">
        <v>43</v>
      </c>
    </row>
    <row r="168" spans="1:1" x14ac:dyDescent="0.2">
      <c r="A168" s="3" t="s">
        <v>43</v>
      </c>
    </row>
    <row r="169" spans="1:1" x14ac:dyDescent="0.2">
      <c r="A169" s="3" t="s">
        <v>40</v>
      </c>
    </row>
    <row r="170" spans="1:1" x14ac:dyDescent="0.2">
      <c r="A170" s="3" t="s">
        <v>95</v>
      </c>
    </row>
    <row r="171" spans="1:1" x14ac:dyDescent="0.2">
      <c r="A171" s="3" t="s">
        <v>95</v>
      </c>
    </row>
    <row r="172" spans="1:1" x14ac:dyDescent="0.2">
      <c r="A172" s="3" t="s">
        <v>45</v>
      </c>
    </row>
    <row r="173" spans="1:1" x14ac:dyDescent="0.2">
      <c r="A173" s="3" t="s">
        <v>41</v>
      </c>
    </row>
    <row r="174" spans="1:1" x14ac:dyDescent="0.2">
      <c r="A174" s="3" t="s">
        <v>41</v>
      </c>
    </row>
    <row r="175" spans="1:1" x14ac:dyDescent="0.2">
      <c r="A175" s="3" t="s">
        <v>41</v>
      </c>
    </row>
    <row r="176" spans="1:1" x14ac:dyDescent="0.2">
      <c r="A176" s="3" t="s">
        <v>45</v>
      </c>
    </row>
    <row r="177" spans="1:1" x14ac:dyDescent="0.2">
      <c r="A177" s="3" t="s">
        <v>95</v>
      </c>
    </row>
    <row r="178" spans="1:1" x14ac:dyDescent="0.2">
      <c r="A178" s="3" t="s">
        <v>41</v>
      </c>
    </row>
    <row r="179" spans="1:1" x14ac:dyDescent="0.2">
      <c r="A179" s="3" t="s">
        <v>43</v>
      </c>
    </row>
    <row r="180" spans="1:1" x14ac:dyDescent="0.2">
      <c r="A180" s="3" t="s">
        <v>43</v>
      </c>
    </row>
    <row r="181" spans="1:1" x14ac:dyDescent="0.2">
      <c r="A181" s="3" t="s">
        <v>43</v>
      </c>
    </row>
    <row r="182" spans="1:1" x14ac:dyDescent="0.2">
      <c r="A182" s="3" t="s">
        <v>41</v>
      </c>
    </row>
    <row r="183" spans="1:1" x14ac:dyDescent="0.2">
      <c r="A183" s="3" t="s">
        <v>40</v>
      </c>
    </row>
    <row r="184" spans="1:1" x14ac:dyDescent="0.2">
      <c r="A184" s="3" t="s">
        <v>69</v>
      </c>
    </row>
    <row r="185" spans="1:1" x14ac:dyDescent="0.2">
      <c r="A185" s="3" t="s">
        <v>95</v>
      </c>
    </row>
    <row r="186" spans="1:1" x14ac:dyDescent="0.2">
      <c r="A186" s="3" t="s">
        <v>41</v>
      </c>
    </row>
    <row r="187" spans="1:1" x14ac:dyDescent="0.2">
      <c r="A187" s="3" t="s">
        <v>40</v>
      </c>
    </row>
    <row r="188" spans="1:1" x14ac:dyDescent="0.2">
      <c r="A188" s="3" t="s">
        <v>41</v>
      </c>
    </row>
    <row r="189" spans="1:1" x14ac:dyDescent="0.2">
      <c r="A189" s="3" t="s">
        <v>95</v>
      </c>
    </row>
    <row r="190" spans="1:1" x14ac:dyDescent="0.2">
      <c r="A190" s="3" t="s">
        <v>95</v>
      </c>
    </row>
    <row r="191" spans="1:1" x14ac:dyDescent="0.2">
      <c r="A191" s="3" t="s">
        <v>43</v>
      </c>
    </row>
    <row r="192" spans="1:1" x14ac:dyDescent="0.2">
      <c r="A192" s="3" t="s">
        <v>41</v>
      </c>
    </row>
    <row r="193" spans="1:1" x14ac:dyDescent="0.2">
      <c r="A193" s="3" t="s">
        <v>43</v>
      </c>
    </row>
    <row r="195" spans="1:1" x14ac:dyDescent="0.2">
      <c r="A195" s="3" t="s">
        <v>41</v>
      </c>
    </row>
    <row r="196" spans="1:1" x14ac:dyDescent="0.2">
      <c r="A196" s="3" t="s">
        <v>69</v>
      </c>
    </row>
    <row r="197" spans="1:1" x14ac:dyDescent="0.2">
      <c r="A197" s="3" t="s">
        <v>69</v>
      </c>
    </row>
    <row r="198" spans="1:1" x14ac:dyDescent="0.2">
      <c r="A198" s="3" t="s">
        <v>95</v>
      </c>
    </row>
    <row r="199" spans="1:1" x14ac:dyDescent="0.2">
      <c r="A199" s="3" t="s">
        <v>41</v>
      </c>
    </row>
    <row r="200" spans="1:1" x14ac:dyDescent="0.2">
      <c r="A200" s="3" t="s">
        <v>45</v>
      </c>
    </row>
    <row r="201" spans="1:1" x14ac:dyDescent="0.2">
      <c r="A201" s="3" t="s">
        <v>41</v>
      </c>
    </row>
    <row r="202" spans="1:1" x14ac:dyDescent="0.2">
      <c r="A202" s="3" t="s">
        <v>43</v>
      </c>
    </row>
    <row r="203" spans="1:1" x14ac:dyDescent="0.2">
      <c r="A203" s="3" t="s">
        <v>41</v>
      </c>
    </row>
    <row r="204" spans="1:1" x14ac:dyDescent="0.2">
      <c r="A204" s="3" t="s">
        <v>95</v>
      </c>
    </row>
    <row r="205" spans="1:1" x14ac:dyDescent="0.2">
      <c r="A205" s="3" t="s">
        <v>45</v>
      </c>
    </row>
    <row r="206" spans="1:1" x14ac:dyDescent="0.2">
      <c r="A206" s="3" t="s">
        <v>95</v>
      </c>
    </row>
    <row r="207" spans="1:1" x14ac:dyDescent="0.2">
      <c r="A207" s="3" t="s">
        <v>41</v>
      </c>
    </row>
    <row r="208" spans="1:1" x14ac:dyDescent="0.2">
      <c r="A208" s="3" t="s">
        <v>69</v>
      </c>
    </row>
    <row r="209" spans="1:1" x14ac:dyDescent="0.2">
      <c r="A209" s="3" t="s">
        <v>41</v>
      </c>
    </row>
    <row r="210" spans="1:1" x14ac:dyDescent="0.2">
      <c r="A210" s="3" t="s">
        <v>41</v>
      </c>
    </row>
    <row r="211" spans="1:1" x14ac:dyDescent="0.2">
      <c r="A211" s="3" t="s">
        <v>95</v>
      </c>
    </row>
    <row r="212" spans="1:1" x14ac:dyDescent="0.2">
      <c r="A212" s="3" t="s">
        <v>41</v>
      </c>
    </row>
    <row r="213" spans="1:1" x14ac:dyDescent="0.2">
      <c r="A213" s="3" t="s">
        <v>43</v>
      </c>
    </row>
    <row r="214" spans="1:1" x14ac:dyDescent="0.2">
      <c r="A214" s="3" t="s">
        <v>41</v>
      </c>
    </row>
    <row r="215" spans="1:1" x14ac:dyDescent="0.2">
      <c r="A215" s="3" t="s">
        <v>95</v>
      </c>
    </row>
    <row r="216" spans="1:1" x14ac:dyDescent="0.2">
      <c r="A216" s="3" t="s">
        <v>69</v>
      </c>
    </row>
    <row r="217" spans="1:1" x14ac:dyDescent="0.2">
      <c r="A217" s="3" t="s">
        <v>41</v>
      </c>
    </row>
    <row r="218" spans="1:1" x14ac:dyDescent="0.2">
      <c r="A218" s="3" t="s">
        <v>45</v>
      </c>
    </row>
    <row r="219" spans="1:1" x14ac:dyDescent="0.2">
      <c r="A219" s="3" t="s">
        <v>41</v>
      </c>
    </row>
    <row r="220" spans="1:1" x14ac:dyDescent="0.2">
      <c r="A220" s="3" t="s">
        <v>137</v>
      </c>
    </row>
    <row r="221" spans="1:1" x14ac:dyDescent="0.2">
      <c r="A221" s="3" t="s">
        <v>69</v>
      </c>
    </row>
    <row r="223" spans="1:1" x14ac:dyDescent="0.2">
      <c r="A223" s="3" t="s">
        <v>41</v>
      </c>
    </row>
    <row r="224" spans="1:1" x14ac:dyDescent="0.2">
      <c r="A224" s="3" t="s">
        <v>41</v>
      </c>
    </row>
    <row r="225" spans="1:1" x14ac:dyDescent="0.2">
      <c r="A225" s="3" t="s">
        <v>43</v>
      </c>
    </row>
    <row r="226" spans="1:1" x14ac:dyDescent="0.2">
      <c r="A226" s="3" t="s">
        <v>40</v>
      </c>
    </row>
    <row r="227" spans="1:1" x14ac:dyDescent="0.2">
      <c r="A227" s="3" t="s">
        <v>41</v>
      </c>
    </row>
    <row r="228" spans="1:1" x14ac:dyDescent="0.2">
      <c r="A228" s="3" t="s">
        <v>43</v>
      </c>
    </row>
    <row r="229" spans="1:1" x14ac:dyDescent="0.2">
      <c r="A229" s="3" t="s">
        <v>41</v>
      </c>
    </row>
    <row r="230" spans="1:1" x14ac:dyDescent="0.2">
      <c r="A230" s="3" t="s">
        <v>41</v>
      </c>
    </row>
    <row r="231" spans="1:1" x14ac:dyDescent="0.2">
      <c r="A231" s="3" t="s">
        <v>45</v>
      </c>
    </row>
    <row r="232" spans="1:1" x14ac:dyDescent="0.2">
      <c r="A232" s="3" t="s">
        <v>41</v>
      </c>
    </row>
    <row r="233" spans="1:1" x14ac:dyDescent="0.2">
      <c r="A233" s="3" t="s">
        <v>41</v>
      </c>
    </row>
    <row r="234" spans="1:1" x14ac:dyDescent="0.2">
      <c r="A234" s="3" t="s">
        <v>43</v>
      </c>
    </row>
    <row r="235" spans="1:1" x14ac:dyDescent="0.2">
      <c r="A235" s="3" t="s">
        <v>45</v>
      </c>
    </row>
    <row r="236" spans="1:1" x14ac:dyDescent="0.2">
      <c r="A236" s="3" t="s">
        <v>95</v>
      </c>
    </row>
    <row r="237" spans="1:1" x14ac:dyDescent="0.2">
      <c r="A237" s="3" t="s">
        <v>43</v>
      </c>
    </row>
    <row r="238" spans="1:1" x14ac:dyDescent="0.2">
      <c r="A238" s="3" t="s">
        <v>43</v>
      </c>
    </row>
    <row r="239" spans="1:1" x14ac:dyDescent="0.2">
      <c r="A239" s="3" t="s">
        <v>40</v>
      </c>
    </row>
    <row r="240" spans="1:1" x14ac:dyDescent="0.2">
      <c r="A240" s="3" t="s">
        <v>43</v>
      </c>
    </row>
    <row r="241" spans="1:1" x14ac:dyDescent="0.2">
      <c r="A241" s="3" t="s">
        <v>43</v>
      </c>
    </row>
    <row r="242" spans="1:1" x14ac:dyDescent="0.2">
      <c r="A242" s="3" t="s">
        <v>43</v>
      </c>
    </row>
    <row r="243" spans="1:1" x14ac:dyDescent="0.2">
      <c r="A243" s="3" t="s">
        <v>43</v>
      </c>
    </row>
    <row r="244" spans="1:1" x14ac:dyDescent="0.2">
      <c r="A244" s="3" t="s">
        <v>40</v>
      </c>
    </row>
    <row r="245" spans="1:1" x14ac:dyDescent="0.2">
      <c r="A245" s="3" t="s">
        <v>41</v>
      </c>
    </row>
    <row r="246" spans="1:1" x14ac:dyDescent="0.2">
      <c r="A246" s="3" t="s">
        <v>41</v>
      </c>
    </row>
    <row r="247" spans="1:1" x14ac:dyDescent="0.2">
      <c r="A247" s="3" t="s">
        <v>43</v>
      </c>
    </row>
    <row r="248" spans="1:1" x14ac:dyDescent="0.2">
      <c r="A248" s="3" t="s">
        <v>95</v>
      </c>
    </row>
    <row r="249" spans="1:1" x14ac:dyDescent="0.2">
      <c r="A249" s="3" t="s">
        <v>41</v>
      </c>
    </row>
    <row r="250" spans="1:1" x14ac:dyDescent="0.2">
      <c r="A250" s="3" t="s">
        <v>43</v>
      </c>
    </row>
    <row r="251" spans="1:1" x14ac:dyDescent="0.2">
      <c r="A251" s="3" t="s">
        <v>69</v>
      </c>
    </row>
    <row r="252" spans="1:1" x14ac:dyDescent="0.2">
      <c r="A252" s="3" t="s">
        <v>41</v>
      </c>
    </row>
    <row r="253" spans="1:1" x14ac:dyDescent="0.2">
      <c r="A253" s="3" t="s">
        <v>41</v>
      </c>
    </row>
    <row r="254" spans="1:1" x14ac:dyDescent="0.2">
      <c r="A254" s="3" t="s">
        <v>45</v>
      </c>
    </row>
    <row r="255" spans="1:1" x14ac:dyDescent="0.2">
      <c r="A255" s="3" t="s">
        <v>41</v>
      </c>
    </row>
    <row r="256" spans="1:1" x14ac:dyDescent="0.2">
      <c r="A256" s="3" t="s">
        <v>41</v>
      </c>
    </row>
    <row r="257" spans="1:1" x14ac:dyDescent="0.2">
      <c r="A257" s="3" t="s">
        <v>43</v>
      </c>
    </row>
    <row r="258" spans="1:1" x14ac:dyDescent="0.2">
      <c r="A258" s="3" t="s">
        <v>41</v>
      </c>
    </row>
    <row r="259" spans="1:1" x14ac:dyDescent="0.2">
      <c r="A259" s="3" t="s">
        <v>43</v>
      </c>
    </row>
    <row r="260" spans="1:1" x14ac:dyDescent="0.2">
      <c r="A260" s="3" t="s">
        <v>40</v>
      </c>
    </row>
    <row r="261" spans="1:1" x14ac:dyDescent="0.2">
      <c r="A261" s="3" t="s">
        <v>45</v>
      </c>
    </row>
    <row r="262" spans="1:1" x14ac:dyDescent="0.2">
      <c r="A262" s="3" t="s">
        <v>40</v>
      </c>
    </row>
    <row r="263" spans="1:1" x14ac:dyDescent="0.2">
      <c r="A263" s="3" t="s">
        <v>41</v>
      </c>
    </row>
    <row r="264" spans="1:1" x14ac:dyDescent="0.2">
      <c r="A264" s="3" t="s">
        <v>95</v>
      </c>
    </row>
    <row r="265" spans="1:1" x14ac:dyDescent="0.2">
      <c r="A265" s="3" t="s">
        <v>41</v>
      </c>
    </row>
    <row r="266" spans="1:1" x14ac:dyDescent="0.2">
      <c r="A266" s="3" t="s">
        <v>41</v>
      </c>
    </row>
    <row r="267" spans="1:1" x14ac:dyDescent="0.2">
      <c r="A267" s="3" t="s">
        <v>95</v>
      </c>
    </row>
    <row r="268" spans="1:1" x14ac:dyDescent="0.2">
      <c r="A268" s="3" t="s">
        <v>45</v>
      </c>
    </row>
    <row r="269" spans="1:1" x14ac:dyDescent="0.2">
      <c r="A269" s="3" t="s">
        <v>43</v>
      </c>
    </row>
    <row r="270" spans="1:1" x14ac:dyDescent="0.2">
      <c r="A270" s="3" t="s">
        <v>41</v>
      </c>
    </row>
    <row r="271" spans="1:1" x14ac:dyDescent="0.2">
      <c r="A271" s="3" t="s">
        <v>43</v>
      </c>
    </row>
    <row r="272" spans="1:1" x14ac:dyDescent="0.2">
      <c r="A272" s="3" t="s">
        <v>45</v>
      </c>
    </row>
    <row r="273" spans="1:1" x14ac:dyDescent="0.2">
      <c r="A273" s="3" t="s">
        <v>137</v>
      </c>
    </row>
    <row r="274" spans="1:1" x14ac:dyDescent="0.2">
      <c r="A274" s="3" t="s">
        <v>45</v>
      </c>
    </row>
    <row r="275" spans="1:1" x14ac:dyDescent="0.2">
      <c r="A275" s="3" t="s">
        <v>43</v>
      </c>
    </row>
    <row r="276" spans="1:1" x14ac:dyDescent="0.2">
      <c r="A276" s="3" t="s">
        <v>40</v>
      </c>
    </row>
    <row r="277" spans="1:1" x14ac:dyDescent="0.2">
      <c r="A277" s="3" t="s">
        <v>95</v>
      </c>
    </row>
    <row r="278" spans="1:1" x14ac:dyDescent="0.2">
      <c r="A278" s="3" t="s">
        <v>43</v>
      </c>
    </row>
    <row r="279" spans="1:1" x14ac:dyDescent="0.2">
      <c r="A279" s="3" t="s">
        <v>45</v>
      </c>
    </row>
    <row r="280" spans="1:1" x14ac:dyDescent="0.2">
      <c r="A280" s="3" t="s">
        <v>45</v>
      </c>
    </row>
    <row r="281" spans="1:1" x14ac:dyDescent="0.2">
      <c r="A281" s="3" t="s">
        <v>41</v>
      </c>
    </row>
    <row r="282" spans="1:1" x14ac:dyDescent="0.2">
      <c r="A282" s="3" t="s">
        <v>45</v>
      </c>
    </row>
    <row r="283" spans="1:1" x14ac:dyDescent="0.2">
      <c r="A283" s="3" t="s">
        <v>95</v>
      </c>
    </row>
    <row r="284" spans="1:1" x14ac:dyDescent="0.2">
      <c r="A284" s="3" t="s">
        <v>43</v>
      </c>
    </row>
    <row r="285" spans="1:1" x14ac:dyDescent="0.2">
      <c r="A285" s="3" t="s">
        <v>43</v>
      </c>
    </row>
    <row r="286" spans="1:1" x14ac:dyDescent="0.2">
      <c r="A286" s="3" t="s">
        <v>95</v>
      </c>
    </row>
    <row r="287" spans="1:1" x14ac:dyDescent="0.2">
      <c r="A287" s="3" t="s">
        <v>43</v>
      </c>
    </row>
    <row r="288" spans="1:1" x14ac:dyDescent="0.2">
      <c r="A288" s="3" t="s">
        <v>137</v>
      </c>
    </row>
    <row r="289" spans="1:1" x14ac:dyDescent="0.2">
      <c r="A289" s="3" t="s">
        <v>40</v>
      </c>
    </row>
    <row r="290" spans="1:1" x14ac:dyDescent="0.2">
      <c r="A290" s="3" t="s">
        <v>95</v>
      </c>
    </row>
    <row r="291" spans="1:1" x14ac:dyDescent="0.2">
      <c r="A291" s="3" t="s">
        <v>43</v>
      </c>
    </row>
    <row r="292" spans="1:1" x14ac:dyDescent="0.2">
      <c r="A292" s="3" t="s">
        <v>95</v>
      </c>
    </row>
    <row r="293" spans="1:1" x14ac:dyDescent="0.2">
      <c r="A293" s="3" t="s">
        <v>41</v>
      </c>
    </row>
    <row r="294" spans="1:1" x14ac:dyDescent="0.2">
      <c r="A294" s="3" t="s">
        <v>43</v>
      </c>
    </row>
    <row r="295" spans="1:1" x14ac:dyDescent="0.2">
      <c r="A295" s="3" t="s">
        <v>41</v>
      </c>
    </row>
    <row r="296" spans="1:1" x14ac:dyDescent="0.2">
      <c r="A296" s="3" t="s">
        <v>95</v>
      </c>
    </row>
    <row r="297" spans="1:1" x14ac:dyDescent="0.2">
      <c r="A297" s="3" t="s">
        <v>40</v>
      </c>
    </row>
    <row r="298" spans="1:1" x14ac:dyDescent="0.2">
      <c r="A298" s="3" t="s">
        <v>95</v>
      </c>
    </row>
    <row r="299" spans="1:1" x14ac:dyDescent="0.2">
      <c r="A299" s="3" t="s">
        <v>45</v>
      </c>
    </row>
    <row r="300" spans="1:1" x14ac:dyDescent="0.2">
      <c r="A300" s="3" t="s">
        <v>45</v>
      </c>
    </row>
    <row r="301" spans="1:1" x14ac:dyDescent="0.2">
      <c r="A301" s="3" t="s">
        <v>43</v>
      </c>
    </row>
    <row r="302" spans="1:1" x14ac:dyDescent="0.2">
      <c r="A302" s="3" t="s">
        <v>41</v>
      </c>
    </row>
    <row r="303" spans="1:1" x14ac:dyDescent="0.2">
      <c r="A303" s="3" t="s">
        <v>43</v>
      </c>
    </row>
    <row r="304" spans="1:1" x14ac:dyDescent="0.2">
      <c r="A304" s="3" t="s">
        <v>41</v>
      </c>
    </row>
    <row r="305" spans="1:1" x14ac:dyDescent="0.2">
      <c r="A305" s="3" t="s">
        <v>70</v>
      </c>
    </row>
    <row r="306" spans="1:1" x14ac:dyDescent="0.2">
      <c r="A306" s="3" t="s">
        <v>69</v>
      </c>
    </row>
    <row r="307" spans="1:1" x14ac:dyDescent="0.2">
      <c r="A307" s="3" t="s">
        <v>40</v>
      </c>
    </row>
    <row r="308" spans="1:1" x14ac:dyDescent="0.2">
      <c r="A308" s="3" t="s">
        <v>41</v>
      </c>
    </row>
  </sheetData>
  <pageMargins left="0.7" right="0.7" top="0.75" bottom="0.75" header="0.3" footer="0.3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8"/>
  <sheetViews>
    <sheetView topLeftCell="B14" workbookViewId="0">
      <selection activeCell="D20" sqref="D20"/>
    </sheetView>
  </sheetViews>
  <sheetFormatPr baseColWidth="10" defaultRowHeight="12.75" x14ac:dyDescent="0.2"/>
  <cols>
    <col min="1" max="1" width="105.5703125" style="4" bestFit="1" customWidth="1"/>
    <col min="3" max="3" width="23.5703125" bestFit="1" customWidth="1"/>
    <col min="4" max="4" width="124.140625" bestFit="1" customWidth="1"/>
  </cols>
  <sheetData>
    <row r="1" spans="1:4" x14ac:dyDescent="0.2">
      <c r="A1" s="4" t="s">
        <v>471</v>
      </c>
    </row>
    <row r="2" spans="1:4" x14ac:dyDescent="0.2">
      <c r="A2" s="3" t="s">
        <v>20</v>
      </c>
      <c r="C2" s="8" t="s">
        <v>432</v>
      </c>
      <c r="D2" t="s">
        <v>498</v>
      </c>
    </row>
    <row r="3" spans="1:4" x14ac:dyDescent="0.2">
      <c r="A3" s="3" t="s">
        <v>42</v>
      </c>
      <c r="C3" s="9" t="s">
        <v>39</v>
      </c>
      <c r="D3" s="10">
        <v>14</v>
      </c>
    </row>
    <row r="4" spans="1:4" x14ac:dyDescent="0.2">
      <c r="A4" s="3" t="s">
        <v>59</v>
      </c>
      <c r="C4" s="9" t="s">
        <v>59</v>
      </c>
      <c r="D4" s="10">
        <v>16</v>
      </c>
    </row>
    <row r="5" spans="1:4" x14ac:dyDescent="0.2">
      <c r="A5" s="3" t="s">
        <v>69</v>
      </c>
      <c r="C5" s="9" t="s">
        <v>69</v>
      </c>
      <c r="D5" s="10">
        <v>10</v>
      </c>
    </row>
    <row r="6" spans="1:4" x14ac:dyDescent="0.2">
      <c r="A6" s="3" t="s">
        <v>43</v>
      </c>
      <c r="C6" s="9" t="s">
        <v>40</v>
      </c>
      <c r="D6" s="10">
        <v>6</v>
      </c>
    </row>
    <row r="7" spans="1:4" x14ac:dyDescent="0.2">
      <c r="A7" s="3" t="s">
        <v>69</v>
      </c>
      <c r="C7" s="9" t="s">
        <v>43</v>
      </c>
      <c r="D7" s="10">
        <v>64</v>
      </c>
    </row>
    <row r="8" spans="1:4" x14ac:dyDescent="0.2">
      <c r="A8" s="3" t="s">
        <v>42</v>
      </c>
      <c r="C8" s="9" t="s">
        <v>130</v>
      </c>
      <c r="D8" s="10">
        <v>4</v>
      </c>
    </row>
    <row r="9" spans="1:4" x14ac:dyDescent="0.2">
      <c r="A9" s="3" t="s">
        <v>42</v>
      </c>
      <c r="C9" s="9" t="s">
        <v>95</v>
      </c>
      <c r="D9" s="10">
        <v>80</v>
      </c>
    </row>
    <row r="10" spans="1:4" x14ac:dyDescent="0.2">
      <c r="A10" s="3" t="s">
        <v>43</v>
      </c>
      <c r="C10" s="9" t="s">
        <v>42</v>
      </c>
      <c r="D10" s="10">
        <v>107</v>
      </c>
    </row>
    <row r="11" spans="1:4" x14ac:dyDescent="0.2">
      <c r="A11" s="3" t="s">
        <v>42</v>
      </c>
      <c r="C11" s="9" t="s">
        <v>433</v>
      </c>
      <c r="D11" s="10"/>
    </row>
    <row r="12" spans="1:4" x14ac:dyDescent="0.2">
      <c r="A12" s="3" t="s">
        <v>42</v>
      </c>
      <c r="C12" s="9" t="s">
        <v>434</v>
      </c>
      <c r="D12" s="10">
        <v>301</v>
      </c>
    </row>
    <row r="13" spans="1:4" x14ac:dyDescent="0.2">
      <c r="A13" s="3" t="s">
        <v>42</v>
      </c>
    </row>
    <row r="14" spans="1:4" x14ac:dyDescent="0.2">
      <c r="A14" s="3" t="s">
        <v>42</v>
      </c>
    </row>
    <row r="15" spans="1:4" x14ac:dyDescent="0.2">
      <c r="A15" s="3" t="s">
        <v>95</v>
      </c>
    </row>
    <row r="16" spans="1:4" x14ac:dyDescent="0.2">
      <c r="A16" s="3" t="s">
        <v>95</v>
      </c>
    </row>
    <row r="17" spans="1:1" x14ac:dyDescent="0.2">
      <c r="A17" s="3" t="s">
        <v>69</v>
      </c>
    </row>
    <row r="18" spans="1:1" x14ac:dyDescent="0.2">
      <c r="A18" s="3" t="s">
        <v>43</v>
      </c>
    </row>
    <row r="19" spans="1:1" x14ac:dyDescent="0.2">
      <c r="A19" s="3" t="s">
        <v>42</v>
      </c>
    </row>
    <row r="20" spans="1:1" x14ac:dyDescent="0.2">
      <c r="A20" s="3" t="s">
        <v>130</v>
      </c>
    </row>
    <row r="21" spans="1:1" x14ac:dyDescent="0.2">
      <c r="A21" s="3" t="s">
        <v>40</v>
      </c>
    </row>
    <row r="22" spans="1:1" x14ac:dyDescent="0.2">
      <c r="A22" s="3" t="s">
        <v>95</v>
      </c>
    </row>
    <row r="23" spans="1:1" x14ac:dyDescent="0.2">
      <c r="A23" s="3" t="s">
        <v>95</v>
      </c>
    </row>
    <row r="24" spans="1:1" x14ac:dyDescent="0.2">
      <c r="A24" s="3" t="s">
        <v>42</v>
      </c>
    </row>
    <row r="25" spans="1:1" x14ac:dyDescent="0.2">
      <c r="A25" s="3" t="s">
        <v>95</v>
      </c>
    </row>
    <row r="26" spans="1:1" x14ac:dyDescent="0.2">
      <c r="A26" s="3" t="s">
        <v>42</v>
      </c>
    </row>
    <row r="27" spans="1:1" x14ac:dyDescent="0.2">
      <c r="A27" s="3" t="s">
        <v>130</v>
      </c>
    </row>
    <row r="28" spans="1:1" x14ac:dyDescent="0.2">
      <c r="A28" s="3" t="s">
        <v>43</v>
      </c>
    </row>
    <row r="29" spans="1:1" x14ac:dyDescent="0.2">
      <c r="A29" s="3" t="s">
        <v>95</v>
      </c>
    </row>
    <row r="30" spans="1:1" x14ac:dyDescent="0.2">
      <c r="A30" s="3" t="s">
        <v>40</v>
      </c>
    </row>
    <row r="31" spans="1:1" x14ac:dyDescent="0.2">
      <c r="A31" s="3" t="s">
        <v>95</v>
      </c>
    </row>
    <row r="32" spans="1:1" x14ac:dyDescent="0.2">
      <c r="A32" s="3" t="s">
        <v>43</v>
      </c>
    </row>
    <row r="33" spans="1:1" x14ac:dyDescent="0.2">
      <c r="A33" s="3" t="s">
        <v>42</v>
      </c>
    </row>
    <row r="34" spans="1:1" x14ac:dyDescent="0.2">
      <c r="A34" s="3" t="s">
        <v>42</v>
      </c>
    </row>
    <row r="35" spans="1:1" x14ac:dyDescent="0.2">
      <c r="A35" s="3" t="s">
        <v>42</v>
      </c>
    </row>
    <row r="36" spans="1:1" x14ac:dyDescent="0.2">
      <c r="A36" s="3" t="s">
        <v>42</v>
      </c>
    </row>
    <row r="37" spans="1:1" x14ac:dyDescent="0.2">
      <c r="A37" s="3" t="s">
        <v>43</v>
      </c>
    </row>
    <row r="38" spans="1:1" x14ac:dyDescent="0.2">
      <c r="A38" s="3" t="s">
        <v>43</v>
      </c>
    </row>
    <row r="39" spans="1:1" x14ac:dyDescent="0.2">
      <c r="A39" s="3" t="s">
        <v>69</v>
      </c>
    </row>
    <row r="40" spans="1:1" x14ac:dyDescent="0.2">
      <c r="A40" s="3" t="s">
        <v>43</v>
      </c>
    </row>
    <row r="41" spans="1:1" x14ac:dyDescent="0.2">
      <c r="A41" s="3" t="s">
        <v>42</v>
      </c>
    </row>
    <row r="42" spans="1:1" x14ac:dyDescent="0.2">
      <c r="A42" s="3" t="s">
        <v>43</v>
      </c>
    </row>
    <row r="43" spans="1:1" x14ac:dyDescent="0.2">
      <c r="A43" s="3" t="s">
        <v>42</v>
      </c>
    </row>
    <row r="44" spans="1:1" x14ac:dyDescent="0.2">
      <c r="A44" s="3" t="s">
        <v>95</v>
      </c>
    </row>
    <row r="45" spans="1:1" x14ac:dyDescent="0.2">
      <c r="A45" s="3" t="s">
        <v>42</v>
      </c>
    </row>
    <row r="46" spans="1:1" x14ac:dyDescent="0.2">
      <c r="A46" s="3" t="s">
        <v>95</v>
      </c>
    </row>
    <row r="47" spans="1:1" x14ac:dyDescent="0.2">
      <c r="A47" s="3" t="s">
        <v>43</v>
      </c>
    </row>
    <row r="48" spans="1:1" x14ac:dyDescent="0.2">
      <c r="A48" s="3" t="s">
        <v>42</v>
      </c>
    </row>
    <row r="49" spans="1:1" x14ac:dyDescent="0.2">
      <c r="A49" s="3" t="s">
        <v>43</v>
      </c>
    </row>
    <row r="50" spans="1:1" x14ac:dyDescent="0.2">
      <c r="A50" s="3" t="s">
        <v>95</v>
      </c>
    </row>
    <row r="51" spans="1:1" x14ac:dyDescent="0.2">
      <c r="A51" s="3" t="s">
        <v>42</v>
      </c>
    </row>
    <row r="52" spans="1:1" x14ac:dyDescent="0.2">
      <c r="A52" s="3" t="s">
        <v>95</v>
      </c>
    </row>
    <row r="53" spans="1:1" x14ac:dyDescent="0.2">
      <c r="A53" s="3" t="s">
        <v>130</v>
      </c>
    </row>
    <row r="54" spans="1:1" x14ac:dyDescent="0.2">
      <c r="A54" s="3" t="s">
        <v>39</v>
      </c>
    </row>
    <row r="55" spans="1:1" x14ac:dyDescent="0.2">
      <c r="A55" s="3" t="s">
        <v>95</v>
      </c>
    </row>
    <row r="56" spans="1:1" x14ac:dyDescent="0.2">
      <c r="A56" s="3" t="s">
        <v>42</v>
      </c>
    </row>
    <row r="57" spans="1:1" x14ac:dyDescent="0.2">
      <c r="A57" s="3" t="s">
        <v>43</v>
      </c>
    </row>
    <row r="58" spans="1:1" x14ac:dyDescent="0.2">
      <c r="A58" s="3" t="s">
        <v>95</v>
      </c>
    </row>
    <row r="59" spans="1:1" x14ac:dyDescent="0.2">
      <c r="A59" s="3" t="s">
        <v>42</v>
      </c>
    </row>
    <row r="60" spans="1:1" x14ac:dyDescent="0.2">
      <c r="A60" s="3" t="s">
        <v>95</v>
      </c>
    </row>
    <row r="61" spans="1:1" x14ac:dyDescent="0.2">
      <c r="A61" s="3" t="s">
        <v>42</v>
      </c>
    </row>
    <row r="62" spans="1:1" x14ac:dyDescent="0.2">
      <c r="A62" s="3" t="s">
        <v>43</v>
      </c>
    </row>
    <row r="63" spans="1:1" x14ac:dyDescent="0.2">
      <c r="A63" s="3" t="s">
        <v>42</v>
      </c>
    </row>
    <row r="64" spans="1:1" x14ac:dyDescent="0.2">
      <c r="A64" s="3" t="s">
        <v>43</v>
      </c>
    </row>
    <row r="65" spans="1:1" x14ac:dyDescent="0.2">
      <c r="A65" s="3" t="s">
        <v>42</v>
      </c>
    </row>
    <row r="66" spans="1:1" x14ac:dyDescent="0.2">
      <c r="A66" s="3" t="s">
        <v>43</v>
      </c>
    </row>
    <row r="67" spans="1:1" x14ac:dyDescent="0.2">
      <c r="A67" s="3" t="s">
        <v>95</v>
      </c>
    </row>
    <row r="69" spans="1:1" x14ac:dyDescent="0.2">
      <c r="A69" s="3" t="s">
        <v>43</v>
      </c>
    </row>
    <row r="70" spans="1:1" x14ac:dyDescent="0.2">
      <c r="A70" s="3" t="s">
        <v>43</v>
      </c>
    </row>
    <row r="71" spans="1:1" x14ac:dyDescent="0.2">
      <c r="A71" s="3" t="s">
        <v>95</v>
      </c>
    </row>
    <row r="72" spans="1:1" x14ac:dyDescent="0.2">
      <c r="A72" s="3" t="s">
        <v>95</v>
      </c>
    </row>
    <row r="73" spans="1:1" x14ac:dyDescent="0.2">
      <c r="A73" s="3" t="s">
        <v>42</v>
      </c>
    </row>
    <row r="74" spans="1:1" x14ac:dyDescent="0.2">
      <c r="A74" s="3" t="s">
        <v>95</v>
      </c>
    </row>
    <row r="75" spans="1:1" x14ac:dyDescent="0.2">
      <c r="A75" s="3" t="s">
        <v>95</v>
      </c>
    </row>
    <row r="76" spans="1:1" x14ac:dyDescent="0.2">
      <c r="A76" s="3" t="s">
        <v>95</v>
      </c>
    </row>
    <row r="77" spans="1:1" x14ac:dyDescent="0.2">
      <c r="A77" s="3" t="s">
        <v>95</v>
      </c>
    </row>
    <row r="78" spans="1:1" x14ac:dyDescent="0.2">
      <c r="A78" s="3" t="s">
        <v>95</v>
      </c>
    </row>
    <row r="79" spans="1:1" x14ac:dyDescent="0.2">
      <c r="A79" s="3" t="s">
        <v>42</v>
      </c>
    </row>
    <row r="80" spans="1:1" x14ac:dyDescent="0.2">
      <c r="A80" s="3" t="s">
        <v>95</v>
      </c>
    </row>
    <row r="81" spans="1:1" x14ac:dyDescent="0.2">
      <c r="A81" s="3" t="s">
        <v>43</v>
      </c>
    </row>
    <row r="82" spans="1:1" x14ac:dyDescent="0.2">
      <c r="A82" s="3" t="s">
        <v>59</v>
      </c>
    </row>
    <row r="83" spans="1:1" x14ac:dyDescent="0.2">
      <c r="A83" s="3" t="s">
        <v>43</v>
      </c>
    </row>
    <row r="84" spans="1:1" x14ac:dyDescent="0.2">
      <c r="A84" s="3" t="s">
        <v>39</v>
      </c>
    </row>
    <row r="85" spans="1:1" x14ac:dyDescent="0.2">
      <c r="A85" s="3" t="s">
        <v>95</v>
      </c>
    </row>
    <row r="86" spans="1:1" x14ac:dyDescent="0.2">
      <c r="A86" s="3" t="s">
        <v>59</v>
      </c>
    </row>
    <row r="87" spans="1:1" x14ac:dyDescent="0.2">
      <c r="A87" s="3" t="s">
        <v>42</v>
      </c>
    </row>
    <row r="88" spans="1:1" x14ac:dyDescent="0.2">
      <c r="A88" s="3" t="s">
        <v>43</v>
      </c>
    </row>
    <row r="90" spans="1:1" x14ac:dyDescent="0.2">
      <c r="A90" s="3" t="s">
        <v>42</v>
      </c>
    </row>
    <row r="91" spans="1:1" x14ac:dyDescent="0.2">
      <c r="A91" s="3" t="s">
        <v>59</v>
      </c>
    </row>
    <row r="92" spans="1:1" x14ac:dyDescent="0.2">
      <c r="A92" s="3" t="s">
        <v>95</v>
      </c>
    </row>
    <row r="93" spans="1:1" x14ac:dyDescent="0.2">
      <c r="A93" s="3" t="s">
        <v>43</v>
      </c>
    </row>
    <row r="94" spans="1:1" x14ac:dyDescent="0.2">
      <c r="A94" s="3" t="s">
        <v>95</v>
      </c>
    </row>
    <row r="95" spans="1:1" x14ac:dyDescent="0.2">
      <c r="A95" s="3" t="s">
        <v>42</v>
      </c>
    </row>
    <row r="96" spans="1:1" x14ac:dyDescent="0.2">
      <c r="A96" s="3" t="s">
        <v>43</v>
      </c>
    </row>
    <row r="97" spans="1:1" x14ac:dyDescent="0.2">
      <c r="A97" s="3" t="s">
        <v>42</v>
      </c>
    </row>
    <row r="98" spans="1:1" x14ac:dyDescent="0.2">
      <c r="A98" s="3" t="s">
        <v>95</v>
      </c>
    </row>
    <row r="99" spans="1:1" x14ac:dyDescent="0.2">
      <c r="A99" s="3" t="s">
        <v>43</v>
      </c>
    </row>
    <row r="100" spans="1:1" x14ac:dyDescent="0.2">
      <c r="A100" s="3" t="s">
        <v>59</v>
      </c>
    </row>
    <row r="101" spans="1:1" x14ac:dyDescent="0.2">
      <c r="A101" s="3" t="s">
        <v>95</v>
      </c>
    </row>
    <row r="102" spans="1:1" x14ac:dyDescent="0.2">
      <c r="A102" s="3" t="s">
        <v>95</v>
      </c>
    </row>
    <row r="103" spans="1:1" x14ac:dyDescent="0.2">
      <c r="A103" s="3" t="s">
        <v>43</v>
      </c>
    </row>
    <row r="104" spans="1:1" x14ac:dyDescent="0.2">
      <c r="A104" s="3" t="s">
        <v>42</v>
      </c>
    </row>
    <row r="105" spans="1:1" x14ac:dyDescent="0.2">
      <c r="A105" s="3" t="s">
        <v>42</v>
      </c>
    </row>
    <row r="106" spans="1:1" x14ac:dyDescent="0.2">
      <c r="A106" s="3" t="s">
        <v>42</v>
      </c>
    </row>
    <row r="107" spans="1:1" x14ac:dyDescent="0.2">
      <c r="A107" s="3" t="s">
        <v>43</v>
      </c>
    </row>
    <row r="108" spans="1:1" x14ac:dyDescent="0.2">
      <c r="A108" s="3" t="s">
        <v>42</v>
      </c>
    </row>
    <row r="109" spans="1:1" x14ac:dyDescent="0.2">
      <c r="A109" s="3" t="s">
        <v>43</v>
      </c>
    </row>
    <row r="110" spans="1:1" x14ac:dyDescent="0.2">
      <c r="A110" s="3" t="s">
        <v>39</v>
      </c>
    </row>
    <row r="111" spans="1:1" x14ac:dyDescent="0.2">
      <c r="A111" s="3" t="s">
        <v>95</v>
      </c>
    </row>
    <row r="112" spans="1:1" x14ac:dyDescent="0.2">
      <c r="A112" s="3" t="s">
        <v>43</v>
      </c>
    </row>
    <row r="113" spans="1:1" x14ac:dyDescent="0.2">
      <c r="A113" s="3" t="s">
        <v>43</v>
      </c>
    </row>
    <row r="114" spans="1:1" x14ac:dyDescent="0.2">
      <c r="A114" s="3" t="s">
        <v>42</v>
      </c>
    </row>
    <row r="115" spans="1:1" x14ac:dyDescent="0.2">
      <c r="A115" s="3" t="s">
        <v>39</v>
      </c>
    </row>
    <row r="116" spans="1:1" x14ac:dyDescent="0.2">
      <c r="A116" s="3" t="s">
        <v>42</v>
      </c>
    </row>
    <row r="117" spans="1:1" x14ac:dyDescent="0.2">
      <c r="A117" s="3" t="s">
        <v>95</v>
      </c>
    </row>
    <row r="118" spans="1:1" x14ac:dyDescent="0.2">
      <c r="A118" s="3" t="s">
        <v>39</v>
      </c>
    </row>
    <row r="119" spans="1:1" x14ac:dyDescent="0.2">
      <c r="A119" s="3" t="s">
        <v>43</v>
      </c>
    </row>
    <row r="120" spans="1:1" x14ac:dyDescent="0.2">
      <c r="A120" s="3" t="s">
        <v>42</v>
      </c>
    </row>
    <row r="121" spans="1:1" x14ac:dyDescent="0.2">
      <c r="A121" s="3" t="s">
        <v>42</v>
      </c>
    </row>
    <row r="122" spans="1:1" x14ac:dyDescent="0.2">
      <c r="A122" s="3" t="s">
        <v>95</v>
      </c>
    </row>
    <row r="123" spans="1:1" x14ac:dyDescent="0.2">
      <c r="A123" s="3" t="s">
        <v>42</v>
      </c>
    </row>
    <row r="124" spans="1:1" x14ac:dyDescent="0.2">
      <c r="A124" s="3" t="s">
        <v>95</v>
      </c>
    </row>
    <row r="125" spans="1:1" x14ac:dyDescent="0.2">
      <c r="A125" s="3" t="s">
        <v>42</v>
      </c>
    </row>
    <row r="126" spans="1:1" x14ac:dyDescent="0.2">
      <c r="A126" s="3" t="s">
        <v>59</v>
      </c>
    </row>
    <row r="127" spans="1:1" x14ac:dyDescent="0.2">
      <c r="A127" s="3" t="s">
        <v>42</v>
      </c>
    </row>
    <row r="128" spans="1:1" x14ac:dyDescent="0.2">
      <c r="A128" s="3" t="s">
        <v>42</v>
      </c>
    </row>
    <row r="129" spans="1:1" x14ac:dyDescent="0.2">
      <c r="A129" s="3" t="s">
        <v>42</v>
      </c>
    </row>
    <row r="130" spans="1:1" x14ac:dyDescent="0.2">
      <c r="A130" s="3" t="s">
        <v>42</v>
      </c>
    </row>
    <row r="131" spans="1:1" x14ac:dyDescent="0.2">
      <c r="A131" s="3" t="s">
        <v>95</v>
      </c>
    </row>
    <row r="132" spans="1:1" x14ac:dyDescent="0.2">
      <c r="A132" s="3" t="s">
        <v>95</v>
      </c>
    </row>
    <row r="133" spans="1:1" x14ac:dyDescent="0.2">
      <c r="A133" s="3" t="s">
        <v>69</v>
      </c>
    </row>
    <row r="134" spans="1:1" x14ac:dyDescent="0.2">
      <c r="A134" s="3" t="s">
        <v>43</v>
      </c>
    </row>
    <row r="135" spans="1:1" x14ac:dyDescent="0.2">
      <c r="A135" s="3" t="s">
        <v>95</v>
      </c>
    </row>
    <row r="136" spans="1:1" x14ac:dyDescent="0.2">
      <c r="A136" s="3" t="s">
        <v>42</v>
      </c>
    </row>
    <row r="137" spans="1:1" x14ac:dyDescent="0.2">
      <c r="A137" s="3" t="s">
        <v>42</v>
      </c>
    </row>
    <row r="138" spans="1:1" x14ac:dyDescent="0.2">
      <c r="A138" s="3" t="s">
        <v>43</v>
      </c>
    </row>
    <row r="139" spans="1:1" x14ac:dyDescent="0.2">
      <c r="A139" s="3" t="s">
        <v>42</v>
      </c>
    </row>
    <row r="140" spans="1:1" x14ac:dyDescent="0.2">
      <c r="A140" s="3" t="s">
        <v>42</v>
      </c>
    </row>
    <row r="141" spans="1:1" x14ac:dyDescent="0.2">
      <c r="A141" s="3" t="s">
        <v>42</v>
      </c>
    </row>
    <row r="142" spans="1:1" x14ac:dyDescent="0.2">
      <c r="A142" s="3" t="s">
        <v>42</v>
      </c>
    </row>
    <row r="143" spans="1:1" x14ac:dyDescent="0.2">
      <c r="A143" s="3" t="s">
        <v>43</v>
      </c>
    </row>
    <row r="144" spans="1:1" x14ac:dyDescent="0.2">
      <c r="A144" s="3" t="s">
        <v>42</v>
      </c>
    </row>
    <row r="145" spans="1:1" x14ac:dyDescent="0.2">
      <c r="A145" s="3" t="s">
        <v>95</v>
      </c>
    </row>
    <row r="146" spans="1:1" x14ac:dyDescent="0.2">
      <c r="A146" s="3" t="s">
        <v>95</v>
      </c>
    </row>
    <row r="147" spans="1:1" x14ac:dyDescent="0.2">
      <c r="A147" s="3" t="s">
        <v>42</v>
      </c>
    </row>
    <row r="148" spans="1:1" x14ac:dyDescent="0.2">
      <c r="A148" s="3" t="s">
        <v>43</v>
      </c>
    </row>
    <row r="149" spans="1:1" x14ac:dyDescent="0.2">
      <c r="A149" s="3" t="s">
        <v>95</v>
      </c>
    </row>
    <row r="150" spans="1:1" x14ac:dyDescent="0.2">
      <c r="A150" s="3" t="s">
        <v>42</v>
      </c>
    </row>
    <row r="151" spans="1:1" x14ac:dyDescent="0.2">
      <c r="A151" s="3" t="s">
        <v>43</v>
      </c>
    </row>
    <row r="152" spans="1:1" x14ac:dyDescent="0.2">
      <c r="A152" s="3" t="s">
        <v>42</v>
      </c>
    </row>
    <row r="153" spans="1:1" x14ac:dyDescent="0.2">
      <c r="A153" s="3" t="s">
        <v>69</v>
      </c>
    </row>
    <row r="154" spans="1:1" x14ac:dyDescent="0.2">
      <c r="A154" s="3" t="s">
        <v>43</v>
      </c>
    </row>
    <row r="155" spans="1:1" x14ac:dyDescent="0.2">
      <c r="A155" s="3" t="s">
        <v>95</v>
      </c>
    </row>
    <row r="156" spans="1:1" x14ac:dyDescent="0.2">
      <c r="A156" s="3" t="s">
        <v>42</v>
      </c>
    </row>
    <row r="157" spans="1:1" x14ac:dyDescent="0.2">
      <c r="A157" s="3" t="s">
        <v>40</v>
      </c>
    </row>
    <row r="158" spans="1:1" x14ac:dyDescent="0.2">
      <c r="A158" s="3" t="s">
        <v>42</v>
      </c>
    </row>
    <row r="159" spans="1:1" x14ac:dyDescent="0.2">
      <c r="A159" s="3" t="s">
        <v>42</v>
      </c>
    </row>
    <row r="160" spans="1:1" x14ac:dyDescent="0.2">
      <c r="A160" s="3" t="s">
        <v>42</v>
      </c>
    </row>
    <row r="161" spans="1:1" x14ac:dyDescent="0.2">
      <c r="A161" s="3" t="s">
        <v>130</v>
      </c>
    </row>
    <row r="162" spans="1:1" x14ac:dyDescent="0.2">
      <c r="A162" s="3" t="s">
        <v>42</v>
      </c>
    </row>
    <row r="163" spans="1:1" x14ac:dyDescent="0.2">
      <c r="A163" s="3" t="s">
        <v>95</v>
      </c>
    </row>
    <row r="164" spans="1:1" x14ac:dyDescent="0.2">
      <c r="A164" s="3" t="s">
        <v>43</v>
      </c>
    </row>
    <row r="165" spans="1:1" x14ac:dyDescent="0.2">
      <c r="A165" s="3" t="s">
        <v>95</v>
      </c>
    </row>
    <row r="166" spans="1:1" x14ac:dyDescent="0.2">
      <c r="A166" s="3" t="s">
        <v>42</v>
      </c>
    </row>
    <row r="167" spans="1:1" x14ac:dyDescent="0.2">
      <c r="A167" s="3" t="s">
        <v>95</v>
      </c>
    </row>
    <row r="168" spans="1:1" x14ac:dyDescent="0.2">
      <c r="A168" s="3" t="s">
        <v>42</v>
      </c>
    </row>
    <row r="169" spans="1:1" x14ac:dyDescent="0.2">
      <c r="A169" s="3" t="s">
        <v>42</v>
      </c>
    </row>
    <row r="170" spans="1:1" x14ac:dyDescent="0.2">
      <c r="A170" s="3" t="s">
        <v>43</v>
      </c>
    </row>
    <row r="171" spans="1:1" x14ac:dyDescent="0.2">
      <c r="A171" s="3" t="s">
        <v>43</v>
      </c>
    </row>
    <row r="172" spans="1:1" x14ac:dyDescent="0.2">
      <c r="A172" s="3" t="s">
        <v>95</v>
      </c>
    </row>
    <row r="173" spans="1:1" x14ac:dyDescent="0.2">
      <c r="A173" s="3" t="s">
        <v>42</v>
      </c>
    </row>
    <row r="174" spans="1:1" x14ac:dyDescent="0.2">
      <c r="A174" s="3" t="s">
        <v>42</v>
      </c>
    </row>
    <row r="175" spans="1:1" x14ac:dyDescent="0.2">
      <c r="A175" s="3" t="s">
        <v>42</v>
      </c>
    </row>
    <row r="176" spans="1:1" x14ac:dyDescent="0.2">
      <c r="A176" s="3" t="s">
        <v>95</v>
      </c>
    </row>
    <row r="177" spans="1:1" x14ac:dyDescent="0.2">
      <c r="A177" s="3" t="s">
        <v>42</v>
      </c>
    </row>
    <row r="178" spans="1:1" x14ac:dyDescent="0.2">
      <c r="A178" s="3" t="s">
        <v>42</v>
      </c>
    </row>
    <row r="179" spans="1:1" x14ac:dyDescent="0.2">
      <c r="A179" s="3" t="s">
        <v>43</v>
      </c>
    </row>
    <row r="180" spans="1:1" x14ac:dyDescent="0.2">
      <c r="A180" s="3" t="s">
        <v>95</v>
      </c>
    </row>
    <row r="181" spans="1:1" x14ac:dyDescent="0.2">
      <c r="A181" s="3" t="s">
        <v>43</v>
      </c>
    </row>
    <row r="182" spans="1:1" x14ac:dyDescent="0.2">
      <c r="A182" s="3" t="s">
        <v>42</v>
      </c>
    </row>
    <row r="183" spans="1:1" x14ac:dyDescent="0.2">
      <c r="A183" s="3" t="s">
        <v>40</v>
      </c>
    </row>
    <row r="184" spans="1:1" x14ac:dyDescent="0.2">
      <c r="A184" s="3" t="s">
        <v>43</v>
      </c>
    </row>
    <row r="185" spans="1:1" x14ac:dyDescent="0.2">
      <c r="A185" s="3" t="s">
        <v>95</v>
      </c>
    </row>
    <row r="186" spans="1:1" x14ac:dyDescent="0.2">
      <c r="A186" s="3" t="s">
        <v>42</v>
      </c>
    </row>
    <row r="187" spans="1:1" x14ac:dyDescent="0.2">
      <c r="A187" s="3" t="s">
        <v>95</v>
      </c>
    </row>
    <row r="188" spans="1:1" x14ac:dyDescent="0.2">
      <c r="A188" s="3" t="s">
        <v>43</v>
      </c>
    </row>
    <row r="189" spans="1:1" x14ac:dyDescent="0.2">
      <c r="A189" s="3" t="s">
        <v>95</v>
      </c>
    </row>
    <row r="190" spans="1:1" x14ac:dyDescent="0.2">
      <c r="A190" s="3" t="s">
        <v>43</v>
      </c>
    </row>
    <row r="191" spans="1:1" x14ac:dyDescent="0.2">
      <c r="A191" s="3" t="s">
        <v>43</v>
      </c>
    </row>
    <row r="192" spans="1:1" x14ac:dyDescent="0.2">
      <c r="A192" s="3" t="s">
        <v>95</v>
      </c>
    </row>
    <row r="193" spans="1:1" x14ac:dyDescent="0.2">
      <c r="A193" s="3" t="s">
        <v>42</v>
      </c>
    </row>
    <row r="195" spans="1:1" x14ac:dyDescent="0.2">
      <c r="A195" s="3" t="s">
        <v>43</v>
      </c>
    </row>
    <row r="196" spans="1:1" x14ac:dyDescent="0.2">
      <c r="A196" s="3" t="s">
        <v>95</v>
      </c>
    </row>
    <row r="197" spans="1:1" x14ac:dyDescent="0.2">
      <c r="A197" s="3" t="s">
        <v>95</v>
      </c>
    </row>
    <row r="198" spans="1:1" x14ac:dyDescent="0.2">
      <c r="A198" s="3" t="s">
        <v>95</v>
      </c>
    </row>
    <row r="199" spans="1:1" x14ac:dyDescent="0.2">
      <c r="A199" s="3" t="s">
        <v>43</v>
      </c>
    </row>
    <row r="200" spans="1:1" x14ac:dyDescent="0.2">
      <c r="A200" s="3" t="s">
        <v>42</v>
      </c>
    </row>
    <row r="201" spans="1:1" x14ac:dyDescent="0.2">
      <c r="A201" s="3" t="s">
        <v>42</v>
      </c>
    </row>
    <row r="202" spans="1:1" x14ac:dyDescent="0.2">
      <c r="A202" s="3" t="s">
        <v>95</v>
      </c>
    </row>
    <row r="203" spans="1:1" x14ac:dyDescent="0.2">
      <c r="A203" s="3" t="s">
        <v>39</v>
      </c>
    </row>
    <row r="204" spans="1:1" x14ac:dyDescent="0.2">
      <c r="A204" s="3" t="s">
        <v>42</v>
      </c>
    </row>
    <row r="205" spans="1:1" x14ac:dyDescent="0.2">
      <c r="A205" s="3" t="s">
        <v>42</v>
      </c>
    </row>
    <row r="206" spans="1:1" x14ac:dyDescent="0.2">
      <c r="A206" s="3" t="s">
        <v>42</v>
      </c>
    </row>
    <row r="207" spans="1:1" x14ac:dyDescent="0.2">
      <c r="A207" s="3" t="s">
        <v>42</v>
      </c>
    </row>
    <row r="208" spans="1:1" x14ac:dyDescent="0.2">
      <c r="A208" s="3" t="s">
        <v>59</v>
      </c>
    </row>
    <row r="209" spans="1:1" x14ac:dyDescent="0.2">
      <c r="A209" s="3" t="s">
        <v>42</v>
      </c>
    </row>
    <row r="210" spans="1:1" x14ac:dyDescent="0.2">
      <c r="A210" s="3" t="s">
        <v>43</v>
      </c>
    </row>
    <row r="211" spans="1:1" x14ac:dyDescent="0.2">
      <c r="A211" s="3" t="s">
        <v>42</v>
      </c>
    </row>
    <row r="212" spans="1:1" x14ac:dyDescent="0.2">
      <c r="A212" s="3" t="s">
        <v>43</v>
      </c>
    </row>
    <row r="213" spans="1:1" x14ac:dyDescent="0.2">
      <c r="A213" s="3" t="s">
        <v>95</v>
      </c>
    </row>
    <row r="214" spans="1:1" x14ac:dyDescent="0.2">
      <c r="A214" s="3" t="s">
        <v>95</v>
      </c>
    </row>
    <row r="215" spans="1:1" x14ac:dyDescent="0.2">
      <c r="A215" s="3" t="s">
        <v>42</v>
      </c>
    </row>
    <row r="216" spans="1:1" x14ac:dyDescent="0.2">
      <c r="A216" s="3" t="s">
        <v>42</v>
      </c>
    </row>
    <row r="217" spans="1:1" x14ac:dyDescent="0.2">
      <c r="A217" s="3" t="s">
        <v>42</v>
      </c>
    </row>
    <row r="218" spans="1:1" x14ac:dyDescent="0.2">
      <c r="A218" s="3" t="s">
        <v>59</v>
      </c>
    </row>
    <row r="219" spans="1:1" x14ac:dyDescent="0.2">
      <c r="A219" s="3" t="s">
        <v>43</v>
      </c>
    </row>
    <row r="221" spans="1:1" x14ac:dyDescent="0.2">
      <c r="A221" s="3" t="s">
        <v>43</v>
      </c>
    </row>
    <row r="223" spans="1:1" x14ac:dyDescent="0.2">
      <c r="A223" s="3" t="s">
        <v>59</v>
      </c>
    </row>
    <row r="224" spans="1:1" x14ac:dyDescent="0.2">
      <c r="A224" s="3" t="s">
        <v>42</v>
      </c>
    </row>
    <row r="225" spans="1:1" x14ac:dyDescent="0.2">
      <c r="A225" s="3" t="s">
        <v>43</v>
      </c>
    </row>
    <row r="226" spans="1:1" x14ac:dyDescent="0.2">
      <c r="A226" s="3" t="s">
        <v>69</v>
      </c>
    </row>
    <row r="227" spans="1:1" x14ac:dyDescent="0.2">
      <c r="A227" s="3" t="s">
        <v>42</v>
      </c>
    </row>
    <row r="228" spans="1:1" x14ac:dyDescent="0.2">
      <c r="A228" s="3" t="s">
        <v>42</v>
      </c>
    </row>
    <row r="229" spans="1:1" x14ac:dyDescent="0.2">
      <c r="A229" s="3" t="s">
        <v>42</v>
      </c>
    </row>
    <row r="230" spans="1:1" x14ac:dyDescent="0.2">
      <c r="A230" s="3" t="s">
        <v>43</v>
      </c>
    </row>
    <row r="231" spans="1:1" x14ac:dyDescent="0.2">
      <c r="A231" s="3" t="s">
        <v>69</v>
      </c>
    </row>
    <row r="232" spans="1:1" x14ac:dyDescent="0.2">
      <c r="A232" s="3" t="s">
        <v>39</v>
      </c>
    </row>
    <row r="233" spans="1:1" x14ac:dyDescent="0.2">
      <c r="A233" s="3" t="s">
        <v>42</v>
      </c>
    </row>
    <row r="234" spans="1:1" x14ac:dyDescent="0.2">
      <c r="A234" s="3" t="s">
        <v>95</v>
      </c>
    </row>
    <row r="235" spans="1:1" x14ac:dyDescent="0.2">
      <c r="A235" s="3" t="s">
        <v>43</v>
      </c>
    </row>
    <row r="236" spans="1:1" x14ac:dyDescent="0.2">
      <c r="A236" s="3" t="s">
        <v>42</v>
      </c>
    </row>
    <row r="237" spans="1:1" x14ac:dyDescent="0.2">
      <c r="A237" s="3" t="s">
        <v>95</v>
      </c>
    </row>
    <row r="238" spans="1:1" x14ac:dyDescent="0.2">
      <c r="A238" s="3" t="s">
        <v>95</v>
      </c>
    </row>
    <row r="239" spans="1:1" x14ac:dyDescent="0.2">
      <c r="A239" s="3" t="s">
        <v>95</v>
      </c>
    </row>
    <row r="240" spans="1:1" x14ac:dyDescent="0.2">
      <c r="A240" s="3" t="s">
        <v>43</v>
      </c>
    </row>
    <row r="241" spans="1:1" x14ac:dyDescent="0.2">
      <c r="A241" s="3" t="s">
        <v>43</v>
      </c>
    </row>
    <row r="242" spans="1:1" x14ac:dyDescent="0.2">
      <c r="A242" s="3" t="s">
        <v>95</v>
      </c>
    </row>
    <row r="243" spans="1:1" x14ac:dyDescent="0.2">
      <c r="A243" s="3" t="s">
        <v>39</v>
      </c>
    </row>
    <row r="244" spans="1:1" x14ac:dyDescent="0.2">
      <c r="A244" s="3" t="s">
        <v>42</v>
      </c>
    </row>
    <row r="245" spans="1:1" x14ac:dyDescent="0.2">
      <c r="A245" s="3" t="s">
        <v>95</v>
      </c>
    </row>
    <row r="246" spans="1:1" x14ac:dyDescent="0.2">
      <c r="A246" s="3" t="s">
        <v>95</v>
      </c>
    </row>
    <row r="247" spans="1:1" x14ac:dyDescent="0.2">
      <c r="A247" s="3" t="s">
        <v>43</v>
      </c>
    </row>
    <row r="248" spans="1:1" x14ac:dyDescent="0.2">
      <c r="A248" s="3" t="s">
        <v>59</v>
      </c>
    </row>
    <row r="249" spans="1:1" x14ac:dyDescent="0.2">
      <c r="A249" s="3" t="s">
        <v>42</v>
      </c>
    </row>
    <row r="250" spans="1:1" x14ac:dyDescent="0.2">
      <c r="A250" s="3" t="s">
        <v>42</v>
      </c>
    </row>
    <row r="251" spans="1:1" x14ac:dyDescent="0.2">
      <c r="A251" s="3" t="s">
        <v>43</v>
      </c>
    </row>
    <row r="252" spans="1:1" x14ac:dyDescent="0.2">
      <c r="A252" s="3" t="s">
        <v>59</v>
      </c>
    </row>
    <row r="253" spans="1:1" x14ac:dyDescent="0.2">
      <c r="A253" s="3" t="s">
        <v>59</v>
      </c>
    </row>
    <row r="254" spans="1:1" x14ac:dyDescent="0.2">
      <c r="A254" s="3" t="s">
        <v>95</v>
      </c>
    </row>
    <row r="255" spans="1:1" x14ac:dyDescent="0.2">
      <c r="A255" s="3" t="s">
        <v>40</v>
      </c>
    </row>
    <row r="256" spans="1:1" x14ac:dyDescent="0.2">
      <c r="A256" s="3" t="s">
        <v>43</v>
      </c>
    </row>
    <row r="257" spans="1:1" x14ac:dyDescent="0.2">
      <c r="A257" s="3" t="s">
        <v>95</v>
      </c>
    </row>
    <row r="258" spans="1:1" x14ac:dyDescent="0.2">
      <c r="A258" s="3" t="s">
        <v>42</v>
      </c>
    </row>
    <row r="259" spans="1:1" x14ac:dyDescent="0.2">
      <c r="A259" s="3" t="s">
        <v>42</v>
      </c>
    </row>
    <row r="260" spans="1:1" x14ac:dyDescent="0.2">
      <c r="A260" s="3" t="s">
        <v>43</v>
      </c>
    </row>
    <row r="261" spans="1:1" x14ac:dyDescent="0.2">
      <c r="A261" s="3" t="s">
        <v>43</v>
      </c>
    </row>
    <row r="262" spans="1:1" x14ac:dyDescent="0.2">
      <c r="A262" s="3" t="s">
        <v>69</v>
      </c>
    </row>
    <row r="263" spans="1:1" x14ac:dyDescent="0.2">
      <c r="A263" s="3" t="s">
        <v>42</v>
      </c>
    </row>
    <row r="264" spans="1:1" x14ac:dyDescent="0.2">
      <c r="A264" s="3" t="s">
        <v>42</v>
      </c>
    </row>
    <row r="265" spans="1:1" x14ac:dyDescent="0.2">
      <c r="A265" s="3" t="s">
        <v>95</v>
      </c>
    </row>
    <row r="266" spans="1:1" x14ac:dyDescent="0.2">
      <c r="A266" s="3" t="s">
        <v>59</v>
      </c>
    </row>
    <row r="267" spans="1:1" x14ac:dyDescent="0.2">
      <c r="A267" s="3" t="s">
        <v>95</v>
      </c>
    </row>
    <row r="268" spans="1:1" x14ac:dyDescent="0.2">
      <c r="A268" s="3" t="s">
        <v>39</v>
      </c>
    </row>
    <row r="269" spans="1:1" x14ac:dyDescent="0.2">
      <c r="A269" s="3" t="s">
        <v>42</v>
      </c>
    </row>
    <row r="270" spans="1:1" x14ac:dyDescent="0.2">
      <c r="A270" s="3" t="s">
        <v>95</v>
      </c>
    </row>
    <row r="271" spans="1:1" x14ac:dyDescent="0.2">
      <c r="A271" s="3" t="s">
        <v>95</v>
      </c>
    </row>
    <row r="272" spans="1:1" x14ac:dyDescent="0.2">
      <c r="A272" s="3" t="s">
        <v>95</v>
      </c>
    </row>
    <row r="273" spans="1:1" x14ac:dyDescent="0.2">
      <c r="A273" s="3" t="s">
        <v>42</v>
      </c>
    </row>
    <row r="274" spans="1:1" x14ac:dyDescent="0.2">
      <c r="A274" s="3" t="s">
        <v>95</v>
      </c>
    </row>
    <row r="275" spans="1:1" x14ac:dyDescent="0.2">
      <c r="A275" s="3" t="s">
        <v>59</v>
      </c>
    </row>
    <row r="276" spans="1:1" x14ac:dyDescent="0.2">
      <c r="A276" s="3" t="s">
        <v>59</v>
      </c>
    </row>
    <row r="277" spans="1:1" x14ac:dyDescent="0.2">
      <c r="A277" s="3" t="s">
        <v>42</v>
      </c>
    </row>
    <row r="278" spans="1:1" x14ac:dyDescent="0.2">
      <c r="A278" s="3" t="s">
        <v>95</v>
      </c>
    </row>
    <row r="279" spans="1:1" x14ac:dyDescent="0.2">
      <c r="A279" s="3" t="s">
        <v>43</v>
      </c>
    </row>
    <row r="280" spans="1:1" x14ac:dyDescent="0.2">
      <c r="A280" s="3" t="s">
        <v>42</v>
      </c>
    </row>
    <row r="281" spans="1:1" x14ac:dyDescent="0.2">
      <c r="A281" s="3" t="s">
        <v>95</v>
      </c>
    </row>
    <row r="282" spans="1:1" x14ac:dyDescent="0.2">
      <c r="A282" s="3" t="s">
        <v>39</v>
      </c>
    </row>
    <row r="283" spans="1:1" x14ac:dyDescent="0.2">
      <c r="A283" s="3" t="s">
        <v>42</v>
      </c>
    </row>
    <row r="284" spans="1:1" x14ac:dyDescent="0.2">
      <c r="A284" s="3" t="s">
        <v>95</v>
      </c>
    </row>
    <row r="285" spans="1:1" x14ac:dyDescent="0.2">
      <c r="A285" s="3" t="s">
        <v>95</v>
      </c>
    </row>
    <row r="286" spans="1:1" x14ac:dyDescent="0.2">
      <c r="A286" s="3" t="s">
        <v>39</v>
      </c>
    </row>
    <row r="287" spans="1:1" x14ac:dyDescent="0.2">
      <c r="A287" s="3" t="s">
        <v>95</v>
      </c>
    </row>
    <row r="288" spans="1:1" x14ac:dyDescent="0.2">
      <c r="A288" s="3" t="s">
        <v>42</v>
      </c>
    </row>
    <row r="289" spans="1:1" x14ac:dyDescent="0.2">
      <c r="A289" s="3" t="s">
        <v>59</v>
      </c>
    </row>
    <row r="290" spans="1:1" x14ac:dyDescent="0.2">
      <c r="A290" s="3" t="s">
        <v>95</v>
      </c>
    </row>
    <row r="291" spans="1:1" x14ac:dyDescent="0.2">
      <c r="A291" s="3" t="s">
        <v>42</v>
      </c>
    </row>
    <row r="292" spans="1:1" x14ac:dyDescent="0.2">
      <c r="A292" s="3" t="s">
        <v>95</v>
      </c>
    </row>
    <row r="293" spans="1:1" x14ac:dyDescent="0.2">
      <c r="A293" s="3" t="s">
        <v>95</v>
      </c>
    </row>
    <row r="294" spans="1:1" x14ac:dyDescent="0.2">
      <c r="A294" s="3" t="s">
        <v>43</v>
      </c>
    </row>
    <row r="295" spans="1:1" x14ac:dyDescent="0.2">
      <c r="A295" s="3" t="s">
        <v>42</v>
      </c>
    </row>
    <row r="296" spans="1:1" x14ac:dyDescent="0.2">
      <c r="A296" s="3" t="s">
        <v>42</v>
      </c>
    </row>
    <row r="297" spans="1:1" x14ac:dyDescent="0.2">
      <c r="A297" s="3" t="s">
        <v>69</v>
      </c>
    </row>
    <row r="298" spans="1:1" x14ac:dyDescent="0.2">
      <c r="A298" s="3" t="s">
        <v>42</v>
      </c>
    </row>
    <row r="299" spans="1:1" x14ac:dyDescent="0.2">
      <c r="A299" s="3" t="s">
        <v>95</v>
      </c>
    </row>
    <row r="300" spans="1:1" x14ac:dyDescent="0.2">
      <c r="A300" s="3" t="s">
        <v>43</v>
      </c>
    </row>
    <row r="301" spans="1:1" x14ac:dyDescent="0.2">
      <c r="A301" s="3" t="s">
        <v>42</v>
      </c>
    </row>
    <row r="302" spans="1:1" x14ac:dyDescent="0.2">
      <c r="A302" s="3" t="s">
        <v>39</v>
      </c>
    </row>
    <row r="303" spans="1:1" x14ac:dyDescent="0.2">
      <c r="A303" s="3" t="s">
        <v>39</v>
      </c>
    </row>
    <row r="304" spans="1:1" x14ac:dyDescent="0.2">
      <c r="A304" s="3" t="s">
        <v>42</v>
      </c>
    </row>
    <row r="305" spans="1:1" x14ac:dyDescent="0.2">
      <c r="A305" s="3" t="s">
        <v>43</v>
      </c>
    </row>
    <row r="306" spans="1:1" x14ac:dyDescent="0.2">
      <c r="A306" s="3" t="s">
        <v>42</v>
      </c>
    </row>
    <row r="307" spans="1:1" x14ac:dyDescent="0.2">
      <c r="A307" s="3" t="s">
        <v>40</v>
      </c>
    </row>
    <row r="308" spans="1:1" x14ac:dyDescent="0.2">
      <c r="A308" s="3" t="s">
        <v>39</v>
      </c>
    </row>
  </sheetData>
  <pageMargins left="0.7" right="0.7" top="0.75" bottom="0.75" header="0.3" footer="0.3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8"/>
  <sheetViews>
    <sheetView topLeftCell="B1" zoomScale="69" workbookViewId="0">
      <selection activeCell="D25" sqref="D25"/>
    </sheetView>
  </sheetViews>
  <sheetFormatPr baseColWidth="10" defaultRowHeight="12.75" x14ac:dyDescent="0.2"/>
  <cols>
    <col min="1" max="1" width="114.5703125" style="4" bestFit="1" customWidth="1"/>
    <col min="3" max="3" width="23.5703125" bestFit="1" customWidth="1"/>
    <col min="4" max="4" width="133.42578125" bestFit="1" customWidth="1"/>
  </cols>
  <sheetData>
    <row r="1" spans="1:4" x14ac:dyDescent="0.2">
      <c r="A1" s="4" t="s">
        <v>472</v>
      </c>
    </row>
    <row r="2" spans="1:4" x14ac:dyDescent="0.2">
      <c r="A2" s="3" t="s">
        <v>21</v>
      </c>
      <c r="C2" s="8" t="s">
        <v>432</v>
      </c>
      <c r="D2" t="s">
        <v>499</v>
      </c>
    </row>
    <row r="3" spans="1:4" x14ac:dyDescent="0.2">
      <c r="A3" s="3" t="s">
        <v>40</v>
      </c>
      <c r="C3" s="9" t="s">
        <v>39</v>
      </c>
      <c r="D3" s="10">
        <v>39</v>
      </c>
    </row>
    <row r="4" spans="1:4" x14ac:dyDescent="0.2">
      <c r="A4" s="3" t="s">
        <v>39</v>
      </c>
      <c r="C4" s="9" t="s">
        <v>59</v>
      </c>
      <c r="D4" s="10">
        <v>25</v>
      </c>
    </row>
    <row r="5" spans="1:4" x14ac:dyDescent="0.2">
      <c r="A5" s="3" t="s">
        <v>70</v>
      </c>
      <c r="C5" s="9" t="s">
        <v>69</v>
      </c>
      <c r="D5" s="10">
        <v>39</v>
      </c>
    </row>
    <row r="6" spans="1:4" x14ac:dyDescent="0.2">
      <c r="A6" s="3" t="s">
        <v>43</v>
      </c>
      <c r="C6" s="9" t="s">
        <v>40</v>
      </c>
      <c r="D6" s="10">
        <v>41</v>
      </c>
    </row>
    <row r="7" spans="1:4" x14ac:dyDescent="0.2">
      <c r="A7" s="3" t="s">
        <v>40</v>
      </c>
      <c r="C7" s="9" t="s">
        <v>43</v>
      </c>
      <c r="D7" s="10">
        <v>47</v>
      </c>
    </row>
    <row r="8" spans="1:4" x14ac:dyDescent="0.2">
      <c r="A8" s="3" t="s">
        <v>88</v>
      </c>
      <c r="C8" s="9" t="s">
        <v>70</v>
      </c>
      <c r="D8" s="10">
        <v>21</v>
      </c>
    </row>
    <row r="9" spans="1:4" x14ac:dyDescent="0.2">
      <c r="A9" s="3" t="s">
        <v>88</v>
      </c>
      <c r="C9" s="9" t="s">
        <v>137</v>
      </c>
      <c r="D9" s="10">
        <v>10</v>
      </c>
    </row>
    <row r="10" spans="1:4" x14ac:dyDescent="0.2">
      <c r="A10" s="3" t="s">
        <v>39</v>
      </c>
      <c r="C10" s="9" t="s">
        <v>95</v>
      </c>
      <c r="D10" s="10">
        <v>34</v>
      </c>
    </row>
    <row r="11" spans="1:4" x14ac:dyDescent="0.2">
      <c r="A11" s="3" t="s">
        <v>43</v>
      </c>
      <c r="C11" s="9" t="s">
        <v>88</v>
      </c>
      <c r="D11" s="10">
        <v>45</v>
      </c>
    </row>
    <row r="12" spans="1:4" x14ac:dyDescent="0.2">
      <c r="A12" s="3" t="s">
        <v>39</v>
      </c>
      <c r="C12" s="9" t="s">
        <v>433</v>
      </c>
      <c r="D12" s="10"/>
    </row>
    <row r="13" spans="1:4" x14ac:dyDescent="0.2">
      <c r="A13" s="3" t="s">
        <v>39</v>
      </c>
      <c r="C13" s="9" t="s">
        <v>434</v>
      </c>
      <c r="D13" s="10">
        <v>301</v>
      </c>
    </row>
    <row r="14" spans="1:4" x14ac:dyDescent="0.2">
      <c r="A14" s="3" t="s">
        <v>69</v>
      </c>
    </row>
    <row r="15" spans="1:4" x14ac:dyDescent="0.2">
      <c r="A15" s="3" t="s">
        <v>43</v>
      </c>
    </row>
    <row r="16" spans="1:4" x14ac:dyDescent="0.2">
      <c r="A16" s="3" t="s">
        <v>95</v>
      </c>
    </row>
    <row r="17" spans="1:1" x14ac:dyDescent="0.2">
      <c r="A17" s="3" t="s">
        <v>88</v>
      </c>
    </row>
    <row r="18" spans="1:1" x14ac:dyDescent="0.2">
      <c r="A18" s="3" t="s">
        <v>95</v>
      </c>
    </row>
    <row r="19" spans="1:1" x14ac:dyDescent="0.2">
      <c r="A19" s="3" t="s">
        <v>95</v>
      </c>
    </row>
    <row r="20" spans="1:1" x14ac:dyDescent="0.2">
      <c r="A20" s="3" t="s">
        <v>88</v>
      </c>
    </row>
    <row r="21" spans="1:1" x14ac:dyDescent="0.2">
      <c r="A21" s="3" t="s">
        <v>137</v>
      </c>
    </row>
    <row r="22" spans="1:1" x14ac:dyDescent="0.2">
      <c r="A22" s="3" t="s">
        <v>95</v>
      </c>
    </row>
    <row r="23" spans="1:1" x14ac:dyDescent="0.2">
      <c r="A23" s="3" t="s">
        <v>39</v>
      </c>
    </row>
    <row r="24" spans="1:1" x14ac:dyDescent="0.2">
      <c r="A24" s="3" t="s">
        <v>59</v>
      </c>
    </row>
    <row r="25" spans="1:1" x14ac:dyDescent="0.2">
      <c r="A25" s="3" t="s">
        <v>40</v>
      </c>
    </row>
    <row r="26" spans="1:1" x14ac:dyDescent="0.2">
      <c r="A26" s="3" t="s">
        <v>39</v>
      </c>
    </row>
    <row r="27" spans="1:1" x14ac:dyDescent="0.2">
      <c r="A27" s="3" t="s">
        <v>39</v>
      </c>
    </row>
    <row r="28" spans="1:1" x14ac:dyDescent="0.2">
      <c r="A28" s="3" t="s">
        <v>69</v>
      </c>
    </row>
    <row r="29" spans="1:1" x14ac:dyDescent="0.2">
      <c r="A29" s="3" t="s">
        <v>39</v>
      </c>
    </row>
    <row r="30" spans="1:1" x14ac:dyDescent="0.2">
      <c r="A30" s="3" t="s">
        <v>43</v>
      </c>
    </row>
    <row r="31" spans="1:1" x14ac:dyDescent="0.2">
      <c r="A31" s="3" t="s">
        <v>95</v>
      </c>
    </row>
    <row r="32" spans="1:1" x14ac:dyDescent="0.2">
      <c r="A32" s="3" t="s">
        <v>39</v>
      </c>
    </row>
    <row r="33" spans="1:1" x14ac:dyDescent="0.2">
      <c r="A33" s="3" t="s">
        <v>39</v>
      </c>
    </row>
    <row r="34" spans="1:1" x14ac:dyDescent="0.2">
      <c r="A34" s="3" t="s">
        <v>40</v>
      </c>
    </row>
    <row r="35" spans="1:1" x14ac:dyDescent="0.2">
      <c r="A35" s="3" t="s">
        <v>43</v>
      </c>
    </row>
    <row r="36" spans="1:1" x14ac:dyDescent="0.2">
      <c r="A36" s="3" t="s">
        <v>70</v>
      </c>
    </row>
    <row r="37" spans="1:1" x14ac:dyDescent="0.2">
      <c r="A37" s="3" t="s">
        <v>39</v>
      </c>
    </row>
    <row r="38" spans="1:1" x14ac:dyDescent="0.2">
      <c r="A38" s="3" t="s">
        <v>88</v>
      </c>
    </row>
    <row r="39" spans="1:1" x14ac:dyDescent="0.2">
      <c r="A39" s="3" t="s">
        <v>40</v>
      </c>
    </row>
    <row r="40" spans="1:1" x14ac:dyDescent="0.2">
      <c r="A40" s="3" t="s">
        <v>43</v>
      </c>
    </row>
    <row r="41" spans="1:1" x14ac:dyDescent="0.2">
      <c r="A41" s="3" t="s">
        <v>70</v>
      </c>
    </row>
    <row r="42" spans="1:1" x14ac:dyDescent="0.2">
      <c r="A42" s="3" t="s">
        <v>40</v>
      </c>
    </row>
    <row r="43" spans="1:1" x14ac:dyDescent="0.2">
      <c r="A43" s="3" t="s">
        <v>70</v>
      </c>
    </row>
    <row r="44" spans="1:1" x14ac:dyDescent="0.2">
      <c r="A44" s="3" t="s">
        <v>39</v>
      </c>
    </row>
    <row r="45" spans="1:1" x14ac:dyDescent="0.2">
      <c r="A45" s="3" t="s">
        <v>70</v>
      </c>
    </row>
    <row r="46" spans="1:1" x14ac:dyDescent="0.2">
      <c r="A46" s="3" t="s">
        <v>43</v>
      </c>
    </row>
    <row r="47" spans="1:1" x14ac:dyDescent="0.2">
      <c r="A47" s="3" t="s">
        <v>69</v>
      </c>
    </row>
    <row r="48" spans="1:1" x14ac:dyDescent="0.2">
      <c r="A48" s="3" t="s">
        <v>43</v>
      </c>
    </row>
    <row r="49" spans="1:1" x14ac:dyDescent="0.2">
      <c r="A49" s="3" t="s">
        <v>39</v>
      </c>
    </row>
    <row r="50" spans="1:1" x14ac:dyDescent="0.2">
      <c r="A50" s="3" t="s">
        <v>40</v>
      </c>
    </row>
    <row r="51" spans="1:1" x14ac:dyDescent="0.2">
      <c r="A51" s="3" t="s">
        <v>43</v>
      </c>
    </row>
    <row r="52" spans="1:1" x14ac:dyDescent="0.2">
      <c r="A52" s="3" t="s">
        <v>88</v>
      </c>
    </row>
    <row r="53" spans="1:1" x14ac:dyDescent="0.2">
      <c r="A53" s="3" t="s">
        <v>43</v>
      </c>
    </row>
    <row r="54" spans="1:1" x14ac:dyDescent="0.2">
      <c r="A54" s="3" t="s">
        <v>40</v>
      </c>
    </row>
    <row r="55" spans="1:1" x14ac:dyDescent="0.2">
      <c r="A55" s="3" t="s">
        <v>88</v>
      </c>
    </row>
    <row r="56" spans="1:1" x14ac:dyDescent="0.2">
      <c r="A56" s="3" t="s">
        <v>40</v>
      </c>
    </row>
    <row r="57" spans="1:1" x14ac:dyDescent="0.2">
      <c r="A57" s="3" t="s">
        <v>88</v>
      </c>
    </row>
    <row r="58" spans="1:1" x14ac:dyDescent="0.2">
      <c r="A58" s="3" t="s">
        <v>69</v>
      </c>
    </row>
    <row r="59" spans="1:1" x14ac:dyDescent="0.2">
      <c r="A59" s="3" t="s">
        <v>59</v>
      </c>
    </row>
    <row r="60" spans="1:1" x14ac:dyDescent="0.2">
      <c r="A60" s="3" t="s">
        <v>40</v>
      </c>
    </row>
    <row r="61" spans="1:1" x14ac:dyDescent="0.2">
      <c r="A61" s="3" t="s">
        <v>69</v>
      </c>
    </row>
    <row r="62" spans="1:1" x14ac:dyDescent="0.2">
      <c r="A62" s="3" t="s">
        <v>88</v>
      </c>
    </row>
    <row r="63" spans="1:1" x14ac:dyDescent="0.2">
      <c r="A63" s="3" t="s">
        <v>70</v>
      </c>
    </row>
    <row r="64" spans="1:1" x14ac:dyDescent="0.2">
      <c r="A64" s="3" t="s">
        <v>137</v>
      </c>
    </row>
    <row r="65" spans="1:1" x14ac:dyDescent="0.2">
      <c r="A65" s="3" t="s">
        <v>43</v>
      </c>
    </row>
    <row r="66" spans="1:1" x14ac:dyDescent="0.2">
      <c r="A66" s="3" t="s">
        <v>95</v>
      </c>
    </row>
    <row r="67" spans="1:1" x14ac:dyDescent="0.2">
      <c r="A67" s="3" t="s">
        <v>69</v>
      </c>
    </row>
    <row r="69" spans="1:1" x14ac:dyDescent="0.2">
      <c r="A69" s="3" t="s">
        <v>88</v>
      </c>
    </row>
    <row r="70" spans="1:1" x14ac:dyDescent="0.2">
      <c r="A70" s="3" t="s">
        <v>70</v>
      </c>
    </row>
    <row r="71" spans="1:1" x14ac:dyDescent="0.2">
      <c r="A71" s="3" t="s">
        <v>39</v>
      </c>
    </row>
    <row r="72" spans="1:1" x14ac:dyDescent="0.2">
      <c r="A72" s="3" t="s">
        <v>88</v>
      </c>
    </row>
    <row r="73" spans="1:1" x14ac:dyDescent="0.2">
      <c r="A73" s="3" t="s">
        <v>40</v>
      </c>
    </row>
    <row r="74" spans="1:1" x14ac:dyDescent="0.2">
      <c r="A74" s="3" t="s">
        <v>69</v>
      </c>
    </row>
    <row r="75" spans="1:1" x14ac:dyDescent="0.2">
      <c r="A75" s="3" t="s">
        <v>95</v>
      </c>
    </row>
    <row r="76" spans="1:1" x14ac:dyDescent="0.2">
      <c r="A76" s="3" t="s">
        <v>88</v>
      </c>
    </row>
    <row r="77" spans="1:1" x14ac:dyDescent="0.2">
      <c r="A77" s="3" t="s">
        <v>43</v>
      </c>
    </row>
    <row r="78" spans="1:1" x14ac:dyDescent="0.2">
      <c r="A78" s="3" t="s">
        <v>39</v>
      </c>
    </row>
    <row r="79" spans="1:1" x14ac:dyDescent="0.2">
      <c r="A79" s="3" t="s">
        <v>59</v>
      </c>
    </row>
    <row r="80" spans="1:1" x14ac:dyDescent="0.2">
      <c r="A80" s="3" t="s">
        <v>95</v>
      </c>
    </row>
    <row r="81" spans="1:1" x14ac:dyDescent="0.2">
      <c r="A81" s="3" t="s">
        <v>40</v>
      </c>
    </row>
    <row r="82" spans="1:1" x14ac:dyDescent="0.2">
      <c r="A82" s="3" t="s">
        <v>88</v>
      </c>
    </row>
    <row r="83" spans="1:1" x14ac:dyDescent="0.2">
      <c r="A83" s="3" t="s">
        <v>59</v>
      </c>
    </row>
    <row r="84" spans="1:1" x14ac:dyDescent="0.2">
      <c r="A84" s="3" t="s">
        <v>69</v>
      </c>
    </row>
    <row r="85" spans="1:1" x14ac:dyDescent="0.2">
      <c r="A85" s="3" t="s">
        <v>137</v>
      </c>
    </row>
    <row r="86" spans="1:1" x14ac:dyDescent="0.2">
      <c r="A86" s="3" t="s">
        <v>43</v>
      </c>
    </row>
    <row r="87" spans="1:1" x14ac:dyDescent="0.2">
      <c r="A87" s="3" t="s">
        <v>43</v>
      </c>
    </row>
    <row r="88" spans="1:1" x14ac:dyDescent="0.2">
      <c r="A88" s="3" t="s">
        <v>59</v>
      </c>
    </row>
    <row r="90" spans="1:1" x14ac:dyDescent="0.2">
      <c r="A90" s="3" t="s">
        <v>59</v>
      </c>
    </row>
    <row r="91" spans="1:1" x14ac:dyDescent="0.2">
      <c r="A91" s="3" t="s">
        <v>69</v>
      </c>
    </row>
    <row r="92" spans="1:1" x14ac:dyDescent="0.2">
      <c r="A92" s="3" t="s">
        <v>95</v>
      </c>
    </row>
    <row r="93" spans="1:1" x14ac:dyDescent="0.2">
      <c r="A93" s="3" t="s">
        <v>88</v>
      </c>
    </row>
    <row r="94" spans="1:1" x14ac:dyDescent="0.2">
      <c r="A94" s="3" t="s">
        <v>39</v>
      </c>
    </row>
    <row r="95" spans="1:1" x14ac:dyDescent="0.2">
      <c r="A95" s="3" t="s">
        <v>40</v>
      </c>
    </row>
    <row r="96" spans="1:1" x14ac:dyDescent="0.2">
      <c r="A96" s="3" t="s">
        <v>39</v>
      </c>
    </row>
    <row r="97" spans="1:1" x14ac:dyDescent="0.2">
      <c r="A97" s="3" t="s">
        <v>40</v>
      </c>
    </row>
    <row r="98" spans="1:1" x14ac:dyDescent="0.2">
      <c r="A98" s="3" t="s">
        <v>59</v>
      </c>
    </row>
    <row r="99" spans="1:1" x14ac:dyDescent="0.2">
      <c r="A99" s="3" t="s">
        <v>88</v>
      </c>
    </row>
    <row r="100" spans="1:1" x14ac:dyDescent="0.2">
      <c r="A100" s="3" t="s">
        <v>43</v>
      </c>
    </row>
    <row r="101" spans="1:1" x14ac:dyDescent="0.2">
      <c r="A101" s="3" t="s">
        <v>88</v>
      </c>
    </row>
    <row r="102" spans="1:1" x14ac:dyDescent="0.2">
      <c r="A102" s="3" t="s">
        <v>59</v>
      </c>
    </row>
    <row r="103" spans="1:1" x14ac:dyDescent="0.2">
      <c r="A103" s="3" t="s">
        <v>69</v>
      </c>
    </row>
    <row r="104" spans="1:1" x14ac:dyDescent="0.2">
      <c r="A104" s="3" t="s">
        <v>40</v>
      </c>
    </row>
    <row r="105" spans="1:1" x14ac:dyDescent="0.2">
      <c r="A105" s="3" t="s">
        <v>88</v>
      </c>
    </row>
    <row r="106" spans="1:1" x14ac:dyDescent="0.2">
      <c r="A106" s="3" t="s">
        <v>43</v>
      </c>
    </row>
    <row r="107" spans="1:1" x14ac:dyDescent="0.2">
      <c r="A107" s="3" t="s">
        <v>137</v>
      </c>
    </row>
    <row r="108" spans="1:1" x14ac:dyDescent="0.2">
      <c r="A108" s="3" t="s">
        <v>39</v>
      </c>
    </row>
    <row r="109" spans="1:1" x14ac:dyDescent="0.2">
      <c r="A109" s="3" t="s">
        <v>43</v>
      </c>
    </row>
    <row r="110" spans="1:1" x14ac:dyDescent="0.2">
      <c r="A110" s="3" t="s">
        <v>40</v>
      </c>
    </row>
    <row r="111" spans="1:1" x14ac:dyDescent="0.2">
      <c r="A111" s="3" t="s">
        <v>70</v>
      </c>
    </row>
    <row r="112" spans="1:1" x14ac:dyDescent="0.2">
      <c r="A112" s="3" t="s">
        <v>59</v>
      </c>
    </row>
    <row r="113" spans="1:1" x14ac:dyDescent="0.2">
      <c r="A113" s="3" t="s">
        <v>43</v>
      </c>
    </row>
    <row r="114" spans="1:1" x14ac:dyDescent="0.2">
      <c r="A114" s="3" t="s">
        <v>137</v>
      </c>
    </row>
    <row r="115" spans="1:1" x14ac:dyDescent="0.2">
      <c r="A115" s="3" t="s">
        <v>59</v>
      </c>
    </row>
    <row r="116" spans="1:1" x14ac:dyDescent="0.2">
      <c r="A116" s="3" t="s">
        <v>88</v>
      </c>
    </row>
    <row r="117" spans="1:1" x14ac:dyDescent="0.2">
      <c r="A117" s="3" t="s">
        <v>43</v>
      </c>
    </row>
    <row r="118" spans="1:1" x14ac:dyDescent="0.2">
      <c r="A118" s="3" t="s">
        <v>39</v>
      </c>
    </row>
    <row r="119" spans="1:1" x14ac:dyDescent="0.2">
      <c r="A119" s="3" t="s">
        <v>40</v>
      </c>
    </row>
    <row r="120" spans="1:1" x14ac:dyDescent="0.2">
      <c r="A120" s="3" t="s">
        <v>39</v>
      </c>
    </row>
    <row r="121" spans="1:1" x14ac:dyDescent="0.2">
      <c r="A121" s="3" t="s">
        <v>39</v>
      </c>
    </row>
    <row r="122" spans="1:1" x14ac:dyDescent="0.2">
      <c r="A122" s="3" t="s">
        <v>39</v>
      </c>
    </row>
    <row r="123" spans="1:1" x14ac:dyDescent="0.2">
      <c r="A123" s="3" t="s">
        <v>70</v>
      </c>
    </row>
    <row r="124" spans="1:1" x14ac:dyDescent="0.2">
      <c r="A124" s="3" t="s">
        <v>40</v>
      </c>
    </row>
    <row r="125" spans="1:1" x14ac:dyDescent="0.2">
      <c r="A125" s="3" t="s">
        <v>88</v>
      </c>
    </row>
    <row r="126" spans="1:1" x14ac:dyDescent="0.2">
      <c r="A126" s="3" t="s">
        <v>69</v>
      </c>
    </row>
    <row r="127" spans="1:1" x14ac:dyDescent="0.2">
      <c r="A127" s="3" t="s">
        <v>39</v>
      </c>
    </row>
    <row r="128" spans="1:1" x14ac:dyDescent="0.2">
      <c r="A128" s="3" t="s">
        <v>43</v>
      </c>
    </row>
    <row r="129" spans="1:1" x14ac:dyDescent="0.2">
      <c r="A129" s="3" t="s">
        <v>40</v>
      </c>
    </row>
    <row r="130" spans="1:1" x14ac:dyDescent="0.2">
      <c r="A130" s="3" t="s">
        <v>39</v>
      </c>
    </row>
    <row r="131" spans="1:1" x14ac:dyDescent="0.2">
      <c r="A131" s="3" t="s">
        <v>59</v>
      </c>
    </row>
    <row r="132" spans="1:1" x14ac:dyDescent="0.2">
      <c r="A132" s="3" t="s">
        <v>88</v>
      </c>
    </row>
    <row r="133" spans="1:1" x14ac:dyDescent="0.2">
      <c r="A133" s="3" t="s">
        <v>88</v>
      </c>
    </row>
    <row r="134" spans="1:1" x14ac:dyDescent="0.2">
      <c r="A134" s="3" t="s">
        <v>43</v>
      </c>
    </row>
    <row r="135" spans="1:1" x14ac:dyDescent="0.2">
      <c r="A135" s="3" t="s">
        <v>69</v>
      </c>
    </row>
    <row r="136" spans="1:1" x14ac:dyDescent="0.2">
      <c r="A136" s="3" t="s">
        <v>39</v>
      </c>
    </row>
    <row r="137" spans="1:1" x14ac:dyDescent="0.2">
      <c r="A137" s="3" t="s">
        <v>43</v>
      </c>
    </row>
    <row r="138" spans="1:1" x14ac:dyDescent="0.2">
      <c r="A138" s="3" t="s">
        <v>39</v>
      </c>
    </row>
    <row r="139" spans="1:1" x14ac:dyDescent="0.2">
      <c r="A139" s="3" t="s">
        <v>43</v>
      </c>
    </row>
    <row r="140" spans="1:1" x14ac:dyDescent="0.2">
      <c r="A140" s="3" t="s">
        <v>59</v>
      </c>
    </row>
    <row r="141" spans="1:1" x14ac:dyDescent="0.2">
      <c r="A141" s="3" t="s">
        <v>95</v>
      </c>
    </row>
    <row r="142" spans="1:1" x14ac:dyDescent="0.2">
      <c r="A142" s="3" t="s">
        <v>40</v>
      </c>
    </row>
    <row r="143" spans="1:1" x14ac:dyDescent="0.2">
      <c r="A143" s="3" t="s">
        <v>43</v>
      </c>
    </row>
    <row r="144" spans="1:1" x14ac:dyDescent="0.2">
      <c r="A144" s="3" t="s">
        <v>69</v>
      </c>
    </row>
    <row r="145" spans="1:1" x14ac:dyDescent="0.2">
      <c r="A145" s="3" t="s">
        <v>137</v>
      </c>
    </row>
    <row r="146" spans="1:1" x14ac:dyDescent="0.2">
      <c r="A146" s="3" t="s">
        <v>43</v>
      </c>
    </row>
    <row r="147" spans="1:1" x14ac:dyDescent="0.2">
      <c r="A147" s="3" t="s">
        <v>43</v>
      </c>
    </row>
    <row r="148" spans="1:1" x14ac:dyDescent="0.2">
      <c r="A148" s="3" t="s">
        <v>95</v>
      </c>
    </row>
    <row r="149" spans="1:1" x14ac:dyDescent="0.2">
      <c r="A149" s="3" t="s">
        <v>59</v>
      </c>
    </row>
    <row r="150" spans="1:1" x14ac:dyDescent="0.2">
      <c r="A150" s="3" t="s">
        <v>95</v>
      </c>
    </row>
    <row r="151" spans="1:1" x14ac:dyDescent="0.2">
      <c r="A151" s="3" t="s">
        <v>69</v>
      </c>
    </row>
    <row r="152" spans="1:1" x14ac:dyDescent="0.2">
      <c r="A152" s="3" t="s">
        <v>43</v>
      </c>
    </row>
    <row r="153" spans="1:1" x14ac:dyDescent="0.2">
      <c r="A153" s="3" t="s">
        <v>43</v>
      </c>
    </row>
    <row r="154" spans="1:1" x14ac:dyDescent="0.2">
      <c r="A154" s="3" t="s">
        <v>70</v>
      </c>
    </row>
    <row r="155" spans="1:1" x14ac:dyDescent="0.2">
      <c r="A155" s="3" t="s">
        <v>43</v>
      </c>
    </row>
    <row r="156" spans="1:1" x14ac:dyDescent="0.2">
      <c r="A156" s="3" t="s">
        <v>95</v>
      </c>
    </row>
    <row r="157" spans="1:1" x14ac:dyDescent="0.2">
      <c r="A157" s="3" t="s">
        <v>43</v>
      </c>
    </row>
    <row r="158" spans="1:1" x14ac:dyDescent="0.2">
      <c r="A158" s="3" t="s">
        <v>95</v>
      </c>
    </row>
    <row r="159" spans="1:1" x14ac:dyDescent="0.2">
      <c r="A159" s="3" t="s">
        <v>95</v>
      </c>
    </row>
    <row r="160" spans="1:1" x14ac:dyDescent="0.2">
      <c r="A160" s="3" t="s">
        <v>39</v>
      </c>
    </row>
    <row r="161" spans="1:1" x14ac:dyDescent="0.2">
      <c r="A161" s="3" t="s">
        <v>88</v>
      </c>
    </row>
    <row r="162" spans="1:1" x14ac:dyDescent="0.2">
      <c r="A162" s="3" t="s">
        <v>95</v>
      </c>
    </row>
    <row r="163" spans="1:1" x14ac:dyDescent="0.2">
      <c r="A163" s="3" t="s">
        <v>40</v>
      </c>
    </row>
    <row r="164" spans="1:1" x14ac:dyDescent="0.2">
      <c r="A164" s="3" t="s">
        <v>69</v>
      </c>
    </row>
    <row r="165" spans="1:1" x14ac:dyDescent="0.2">
      <c r="A165" s="3" t="s">
        <v>88</v>
      </c>
    </row>
    <row r="166" spans="1:1" x14ac:dyDescent="0.2">
      <c r="A166" s="3" t="s">
        <v>88</v>
      </c>
    </row>
    <row r="167" spans="1:1" x14ac:dyDescent="0.2">
      <c r="A167" s="3" t="s">
        <v>69</v>
      </c>
    </row>
    <row r="168" spans="1:1" x14ac:dyDescent="0.2">
      <c r="A168" s="3" t="s">
        <v>39</v>
      </c>
    </row>
    <row r="169" spans="1:1" x14ac:dyDescent="0.2">
      <c r="A169" s="3" t="s">
        <v>40</v>
      </c>
    </row>
    <row r="170" spans="1:1" x14ac:dyDescent="0.2">
      <c r="A170" s="3" t="s">
        <v>43</v>
      </c>
    </row>
    <row r="171" spans="1:1" x14ac:dyDescent="0.2">
      <c r="A171" s="3" t="s">
        <v>40</v>
      </c>
    </row>
    <row r="172" spans="1:1" x14ac:dyDescent="0.2">
      <c r="A172" s="3" t="s">
        <v>39</v>
      </c>
    </row>
    <row r="173" spans="1:1" x14ac:dyDescent="0.2">
      <c r="A173" s="3" t="s">
        <v>40</v>
      </c>
    </row>
    <row r="174" spans="1:1" x14ac:dyDescent="0.2">
      <c r="A174" s="3" t="s">
        <v>69</v>
      </c>
    </row>
    <row r="175" spans="1:1" x14ac:dyDescent="0.2">
      <c r="A175" s="3" t="s">
        <v>88</v>
      </c>
    </row>
    <row r="176" spans="1:1" x14ac:dyDescent="0.2">
      <c r="A176" s="3" t="s">
        <v>69</v>
      </c>
    </row>
    <row r="177" spans="1:1" x14ac:dyDescent="0.2">
      <c r="A177" s="3" t="s">
        <v>40</v>
      </c>
    </row>
    <row r="178" spans="1:1" x14ac:dyDescent="0.2">
      <c r="A178" s="3" t="s">
        <v>69</v>
      </c>
    </row>
    <row r="179" spans="1:1" x14ac:dyDescent="0.2">
      <c r="A179" s="3" t="s">
        <v>39</v>
      </c>
    </row>
    <row r="180" spans="1:1" x14ac:dyDescent="0.2">
      <c r="A180" s="3" t="s">
        <v>59</v>
      </c>
    </row>
    <row r="181" spans="1:1" x14ac:dyDescent="0.2">
      <c r="A181" s="3" t="s">
        <v>40</v>
      </c>
    </row>
    <row r="182" spans="1:1" x14ac:dyDescent="0.2">
      <c r="A182" s="3" t="s">
        <v>70</v>
      </c>
    </row>
    <row r="183" spans="1:1" x14ac:dyDescent="0.2">
      <c r="A183" s="3" t="s">
        <v>40</v>
      </c>
    </row>
    <row r="184" spans="1:1" x14ac:dyDescent="0.2">
      <c r="A184" s="3" t="s">
        <v>69</v>
      </c>
    </row>
    <row r="185" spans="1:1" x14ac:dyDescent="0.2">
      <c r="A185" s="3" t="s">
        <v>59</v>
      </c>
    </row>
    <row r="186" spans="1:1" x14ac:dyDescent="0.2">
      <c r="A186" s="3" t="s">
        <v>95</v>
      </c>
    </row>
    <row r="187" spans="1:1" x14ac:dyDescent="0.2">
      <c r="A187" s="3" t="s">
        <v>137</v>
      </c>
    </row>
    <row r="188" spans="1:1" x14ac:dyDescent="0.2">
      <c r="A188" s="3" t="s">
        <v>39</v>
      </c>
    </row>
    <row r="189" spans="1:1" x14ac:dyDescent="0.2">
      <c r="A189" s="3" t="s">
        <v>95</v>
      </c>
    </row>
    <row r="190" spans="1:1" x14ac:dyDescent="0.2">
      <c r="A190" s="3" t="s">
        <v>88</v>
      </c>
    </row>
    <row r="191" spans="1:1" x14ac:dyDescent="0.2">
      <c r="A191" s="3" t="s">
        <v>95</v>
      </c>
    </row>
    <row r="192" spans="1:1" x14ac:dyDescent="0.2">
      <c r="A192" s="3" t="s">
        <v>43</v>
      </c>
    </row>
    <row r="193" spans="1:1" x14ac:dyDescent="0.2">
      <c r="A193" s="3" t="s">
        <v>69</v>
      </c>
    </row>
    <row r="196" spans="1:1" x14ac:dyDescent="0.2">
      <c r="A196" s="3" t="s">
        <v>40</v>
      </c>
    </row>
    <row r="197" spans="1:1" x14ac:dyDescent="0.2">
      <c r="A197" s="3" t="s">
        <v>40</v>
      </c>
    </row>
    <row r="198" spans="1:1" x14ac:dyDescent="0.2">
      <c r="A198" s="3" t="s">
        <v>95</v>
      </c>
    </row>
    <row r="199" spans="1:1" x14ac:dyDescent="0.2">
      <c r="A199" s="3" t="s">
        <v>40</v>
      </c>
    </row>
    <row r="200" spans="1:1" x14ac:dyDescent="0.2">
      <c r="A200" s="3" t="s">
        <v>39</v>
      </c>
    </row>
    <row r="201" spans="1:1" x14ac:dyDescent="0.2">
      <c r="A201" s="3" t="s">
        <v>137</v>
      </c>
    </row>
    <row r="202" spans="1:1" x14ac:dyDescent="0.2">
      <c r="A202" s="3" t="s">
        <v>95</v>
      </c>
    </row>
    <row r="203" spans="1:1" x14ac:dyDescent="0.2">
      <c r="A203" s="3" t="s">
        <v>88</v>
      </c>
    </row>
    <row r="204" spans="1:1" x14ac:dyDescent="0.2">
      <c r="A204" s="3" t="s">
        <v>40</v>
      </c>
    </row>
    <row r="205" spans="1:1" x14ac:dyDescent="0.2">
      <c r="A205" s="3" t="s">
        <v>39</v>
      </c>
    </row>
    <row r="206" spans="1:1" x14ac:dyDescent="0.2">
      <c r="A206" s="3" t="s">
        <v>95</v>
      </c>
    </row>
    <row r="207" spans="1:1" x14ac:dyDescent="0.2">
      <c r="A207" s="3" t="s">
        <v>40</v>
      </c>
    </row>
    <row r="208" spans="1:1" x14ac:dyDescent="0.2">
      <c r="A208" s="3" t="s">
        <v>88</v>
      </c>
    </row>
    <row r="209" spans="1:1" x14ac:dyDescent="0.2">
      <c r="A209" s="3" t="s">
        <v>39</v>
      </c>
    </row>
    <row r="210" spans="1:1" x14ac:dyDescent="0.2">
      <c r="A210" s="3" t="s">
        <v>69</v>
      </c>
    </row>
    <row r="211" spans="1:1" x14ac:dyDescent="0.2">
      <c r="A211" s="3" t="s">
        <v>95</v>
      </c>
    </row>
    <row r="212" spans="1:1" x14ac:dyDescent="0.2">
      <c r="A212" s="3" t="s">
        <v>69</v>
      </c>
    </row>
    <row r="213" spans="1:1" x14ac:dyDescent="0.2">
      <c r="A213" s="3" t="s">
        <v>69</v>
      </c>
    </row>
    <row r="214" spans="1:1" x14ac:dyDescent="0.2">
      <c r="A214" s="3" t="s">
        <v>95</v>
      </c>
    </row>
    <row r="215" spans="1:1" x14ac:dyDescent="0.2">
      <c r="A215" s="3" t="s">
        <v>69</v>
      </c>
    </row>
    <row r="216" spans="1:1" x14ac:dyDescent="0.2">
      <c r="A216" s="3" t="s">
        <v>40</v>
      </c>
    </row>
    <row r="217" spans="1:1" x14ac:dyDescent="0.2">
      <c r="A217" s="3" t="s">
        <v>88</v>
      </c>
    </row>
    <row r="218" spans="1:1" x14ac:dyDescent="0.2">
      <c r="A218" s="3" t="s">
        <v>59</v>
      </c>
    </row>
    <row r="219" spans="1:1" x14ac:dyDescent="0.2">
      <c r="A219" s="3" t="s">
        <v>43</v>
      </c>
    </row>
    <row r="220" spans="1:1" x14ac:dyDescent="0.2">
      <c r="A220" s="3" t="s">
        <v>70</v>
      </c>
    </row>
    <row r="221" spans="1:1" x14ac:dyDescent="0.2">
      <c r="A221" s="3" t="s">
        <v>40</v>
      </c>
    </row>
    <row r="223" spans="1:1" x14ac:dyDescent="0.2">
      <c r="A223" s="3" t="s">
        <v>88</v>
      </c>
    </row>
    <row r="224" spans="1:1" x14ac:dyDescent="0.2">
      <c r="A224" s="3" t="s">
        <v>88</v>
      </c>
    </row>
    <row r="225" spans="1:1" x14ac:dyDescent="0.2">
      <c r="A225" s="3" t="s">
        <v>43</v>
      </c>
    </row>
    <row r="226" spans="1:1" x14ac:dyDescent="0.2">
      <c r="A226" s="3" t="s">
        <v>70</v>
      </c>
    </row>
    <row r="227" spans="1:1" x14ac:dyDescent="0.2">
      <c r="A227" s="3" t="s">
        <v>59</v>
      </c>
    </row>
    <row r="228" spans="1:1" x14ac:dyDescent="0.2">
      <c r="A228" s="3" t="s">
        <v>43</v>
      </c>
    </row>
    <row r="229" spans="1:1" x14ac:dyDescent="0.2">
      <c r="A229" s="3" t="s">
        <v>95</v>
      </c>
    </row>
    <row r="230" spans="1:1" x14ac:dyDescent="0.2">
      <c r="A230" s="3" t="s">
        <v>95</v>
      </c>
    </row>
    <row r="231" spans="1:1" x14ac:dyDescent="0.2">
      <c r="A231" s="3" t="s">
        <v>39</v>
      </c>
    </row>
    <row r="232" spans="1:1" x14ac:dyDescent="0.2">
      <c r="A232" s="3" t="s">
        <v>95</v>
      </c>
    </row>
    <row r="233" spans="1:1" x14ac:dyDescent="0.2">
      <c r="A233" s="3" t="s">
        <v>70</v>
      </c>
    </row>
    <row r="234" spans="1:1" x14ac:dyDescent="0.2">
      <c r="A234" s="3" t="s">
        <v>69</v>
      </c>
    </row>
    <row r="235" spans="1:1" x14ac:dyDescent="0.2">
      <c r="A235" s="3" t="s">
        <v>69</v>
      </c>
    </row>
    <row r="236" spans="1:1" x14ac:dyDescent="0.2">
      <c r="A236" s="3" t="s">
        <v>43</v>
      </c>
    </row>
    <row r="237" spans="1:1" x14ac:dyDescent="0.2">
      <c r="A237" s="3" t="s">
        <v>95</v>
      </c>
    </row>
    <row r="238" spans="1:1" x14ac:dyDescent="0.2">
      <c r="A238" s="3" t="s">
        <v>69</v>
      </c>
    </row>
    <row r="239" spans="1:1" x14ac:dyDescent="0.2">
      <c r="A239" s="3" t="s">
        <v>70</v>
      </c>
    </row>
    <row r="240" spans="1:1" x14ac:dyDescent="0.2">
      <c r="A240" s="3" t="s">
        <v>43</v>
      </c>
    </row>
    <row r="241" spans="1:1" x14ac:dyDescent="0.2">
      <c r="A241" s="3" t="s">
        <v>88</v>
      </c>
    </row>
    <row r="242" spans="1:1" x14ac:dyDescent="0.2">
      <c r="A242" s="3" t="s">
        <v>95</v>
      </c>
    </row>
    <row r="243" spans="1:1" x14ac:dyDescent="0.2">
      <c r="A243" s="3" t="s">
        <v>69</v>
      </c>
    </row>
    <row r="244" spans="1:1" x14ac:dyDescent="0.2">
      <c r="A244" s="3" t="s">
        <v>69</v>
      </c>
    </row>
    <row r="245" spans="1:1" x14ac:dyDescent="0.2">
      <c r="A245" s="3" t="s">
        <v>69</v>
      </c>
    </row>
    <row r="246" spans="1:1" x14ac:dyDescent="0.2">
      <c r="A246" s="3" t="s">
        <v>95</v>
      </c>
    </row>
    <row r="247" spans="1:1" x14ac:dyDescent="0.2">
      <c r="A247" s="3" t="s">
        <v>59</v>
      </c>
    </row>
    <row r="248" spans="1:1" x14ac:dyDescent="0.2">
      <c r="A248" s="3" t="s">
        <v>59</v>
      </c>
    </row>
    <row r="249" spans="1:1" x14ac:dyDescent="0.2">
      <c r="A249" s="3" t="s">
        <v>137</v>
      </c>
    </row>
    <row r="250" spans="1:1" x14ac:dyDescent="0.2">
      <c r="A250" s="3" t="s">
        <v>95</v>
      </c>
    </row>
    <row r="251" spans="1:1" x14ac:dyDescent="0.2">
      <c r="A251" s="3" t="s">
        <v>70</v>
      </c>
    </row>
    <row r="252" spans="1:1" x14ac:dyDescent="0.2">
      <c r="A252" s="3" t="s">
        <v>69</v>
      </c>
    </row>
    <row r="253" spans="1:1" x14ac:dyDescent="0.2">
      <c r="A253" s="3" t="s">
        <v>88</v>
      </c>
    </row>
    <row r="254" spans="1:1" x14ac:dyDescent="0.2">
      <c r="A254" s="3" t="s">
        <v>43</v>
      </c>
    </row>
    <row r="255" spans="1:1" x14ac:dyDescent="0.2">
      <c r="A255" s="3" t="s">
        <v>88</v>
      </c>
    </row>
    <row r="256" spans="1:1" x14ac:dyDescent="0.2">
      <c r="A256" s="3" t="s">
        <v>70</v>
      </c>
    </row>
    <row r="257" spans="1:1" x14ac:dyDescent="0.2">
      <c r="A257" s="3" t="s">
        <v>43</v>
      </c>
    </row>
    <row r="258" spans="1:1" x14ac:dyDescent="0.2">
      <c r="A258" s="3" t="s">
        <v>43</v>
      </c>
    </row>
    <row r="259" spans="1:1" x14ac:dyDescent="0.2">
      <c r="A259" s="3" t="s">
        <v>39</v>
      </c>
    </row>
    <row r="260" spans="1:1" x14ac:dyDescent="0.2">
      <c r="A260" s="3" t="s">
        <v>69</v>
      </c>
    </row>
    <row r="261" spans="1:1" x14ac:dyDescent="0.2">
      <c r="A261" s="3" t="s">
        <v>39</v>
      </c>
    </row>
    <row r="262" spans="1:1" x14ac:dyDescent="0.2">
      <c r="A262" s="3" t="s">
        <v>88</v>
      </c>
    </row>
    <row r="263" spans="1:1" x14ac:dyDescent="0.2">
      <c r="A263" s="3" t="s">
        <v>43</v>
      </c>
    </row>
    <row r="264" spans="1:1" x14ac:dyDescent="0.2">
      <c r="A264" s="3" t="s">
        <v>59</v>
      </c>
    </row>
    <row r="265" spans="1:1" x14ac:dyDescent="0.2">
      <c r="A265" s="3" t="s">
        <v>43</v>
      </c>
    </row>
    <row r="266" spans="1:1" x14ac:dyDescent="0.2">
      <c r="A266" s="3" t="s">
        <v>69</v>
      </c>
    </row>
    <row r="267" spans="1:1" x14ac:dyDescent="0.2">
      <c r="A267" s="3" t="s">
        <v>95</v>
      </c>
    </row>
    <row r="268" spans="1:1" x14ac:dyDescent="0.2">
      <c r="A268" s="3" t="s">
        <v>88</v>
      </c>
    </row>
    <row r="269" spans="1:1" x14ac:dyDescent="0.2">
      <c r="A269" s="3" t="s">
        <v>69</v>
      </c>
    </row>
    <row r="270" spans="1:1" x14ac:dyDescent="0.2">
      <c r="A270" s="3" t="s">
        <v>59</v>
      </c>
    </row>
    <row r="271" spans="1:1" x14ac:dyDescent="0.2">
      <c r="A271" s="3" t="s">
        <v>95</v>
      </c>
    </row>
    <row r="272" spans="1:1" x14ac:dyDescent="0.2">
      <c r="A272" s="3" t="s">
        <v>88</v>
      </c>
    </row>
    <row r="273" spans="1:1" x14ac:dyDescent="0.2">
      <c r="A273" s="3" t="s">
        <v>40</v>
      </c>
    </row>
    <row r="274" spans="1:1" x14ac:dyDescent="0.2">
      <c r="A274" s="3" t="s">
        <v>137</v>
      </c>
    </row>
    <row r="275" spans="1:1" x14ac:dyDescent="0.2">
      <c r="A275" s="3" t="s">
        <v>39</v>
      </c>
    </row>
    <row r="276" spans="1:1" x14ac:dyDescent="0.2">
      <c r="A276" s="3" t="s">
        <v>88</v>
      </c>
    </row>
    <row r="277" spans="1:1" x14ac:dyDescent="0.2">
      <c r="A277" s="3" t="s">
        <v>59</v>
      </c>
    </row>
    <row r="278" spans="1:1" x14ac:dyDescent="0.2">
      <c r="A278" s="3" t="s">
        <v>43</v>
      </c>
    </row>
    <row r="279" spans="1:1" x14ac:dyDescent="0.2">
      <c r="A279" s="3" t="s">
        <v>88</v>
      </c>
    </row>
    <row r="280" spans="1:1" x14ac:dyDescent="0.2">
      <c r="A280" s="3" t="s">
        <v>39</v>
      </c>
    </row>
    <row r="281" spans="1:1" x14ac:dyDescent="0.2">
      <c r="A281" s="3" t="s">
        <v>88</v>
      </c>
    </row>
    <row r="282" spans="1:1" x14ac:dyDescent="0.2">
      <c r="A282" s="3" t="s">
        <v>40</v>
      </c>
    </row>
    <row r="283" spans="1:1" x14ac:dyDescent="0.2">
      <c r="A283" s="3" t="s">
        <v>88</v>
      </c>
    </row>
    <row r="284" spans="1:1" x14ac:dyDescent="0.2">
      <c r="A284" s="3" t="s">
        <v>59</v>
      </c>
    </row>
    <row r="285" spans="1:1" x14ac:dyDescent="0.2">
      <c r="A285" s="3" t="s">
        <v>40</v>
      </c>
    </row>
    <row r="286" spans="1:1" x14ac:dyDescent="0.2">
      <c r="A286" s="3" t="s">
        <v>59</v>
      </c>
    </row>
    <row r="287" spans="1:1" x14ac:dyDescent="0.2">
      <c r="A287" s="3" t="s">
        <v>43</v>
      </c>
    </row>
    <row r="288" spans="1:1" x14ac:dyDescent="0.2">
      <c r="A288" s="3" t="s">
        <v>95</v>
      </c>
    </row>
    <row r="289" spans="1:1" x14ac:dyDescent="0.2">
      <c r="A289" s="3" t="s">
        <v>69</v>
      </c>
    </row>
    <row r="290" spans="1:1" x14ac:dyDescent="0.2">
      <c r="A290" s="3" t="s">
        <v>40</v>
      </c>
    </row>
    <row r="291" spans="1:1" x14ac:dyDescent="0.2">
      <c r="A291" s="3" t="s">
        <v>59</v>
      </c>
    </row>
    <row r="292" spans="1:1" x14ac:dyDescent="0.2">
      <c r="A292" s="3" t="s">
        <v>40</v>
      </c>
    </row>
    <row r="293" spans="1:1" x14ac:dyDescent="0.2">
      <c r="A293" s="3" t="s">
        <v>70</v>
      </c>
    </row>
    <row r="294" spans="1:1" x14ac:dyDescent="0.2">
      <c r="A294" s="3" t="s">
        <v>70</v>
      </c>
    </row>
    <row r="295" spans="1:1" x14ac:dyDescent="0.2">
      <c r="A295" s="3" t="s">
        <v>88</v>
      </c>
    </row>
    <row r="296" spans="1:1" x14ac:dyDescent="0.2">
      <c r="A296" s="3" t="s">
        <v>88</v>
      </c>
    </row>
    <row r="297" spans="1:1" x14ac:dyDescent="0.2">
      <c r="A297" s="3" t="s">
        <v>70</v>
      </c>
    </row>
    <row r="298" spans="1:1" x14ac:dyDescent="0.2">
      <c r="A298" s="3" t="s">
        <v>43</v>
      </c>
    </row>
    <row r="299" spans="1:1" x14ac:dyDescent="0.2">
      <c r="A299" s="3" t="s">
        <v>69</v>
      </c>
    </row>
    <row r="300" spans="1:1" x14ac:dyDescent="0.2">
      <c r="A300" s="3" t="s">
        <v>88</v>
      </c>
    </row>
    <row r="301" spans="1:1" x14ac:dyDescent="0.2">
      <c r="A301" s="3" t="s">
        <v>43</v>
      </c>
    </row>
    <row r="302" spans="1:1" x14ac:dyDescent="0.2">
      <c r="A302" s="3" t="s">
        <v>88</v>
      </c>
    </row>
    <row r="303" spans="1:1" x14ac:dyDescent="0.2">
      <c r="A303" s="3" t="s">
        <v>40</v>
      </c>
    </row>
    <row r="304" spans="1:1" x14ac:dyDescent="0.2">
      <c r="A304" s="3" t="s">
        <v>43</v>
      </c>
    </row>
    <row r="305" spans="1:1" x14ac:dyDescent="0.2">
      <c r="A305" s="3" t="s">
        <v>69</v>
      </c>
    </row>
    <row r="306" spans="1:1" x14ac:dyDescent="0.2">
      <c r="A306" s="3" t="s">
        <v>70</v>
      </c>
    </row>
    <row r="307" spans="1:1" x14ac:dyDescent="0.2">
      <c r="A307" s="3" t="s">
        <v>69</v>
      </c>
    </row>
    <row r="308" spans="1:1" x14ac:dyDescent="0.2">
      <c r="A308" s="3" t="s">
        <v>40</v>
      </c>
    </row>
  </sheetData>
  <pageMargins left="0.7" right="0.7" top="0.75" bottom="0.75" header="0.3" footer="0.3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8"/>
  <sheetViews>
    <sheetView workbookViewId="0">
      <selection activeCell="C14" sqref="C14"/>
    </sheetView>
  </sheetViews>
  <sheetFormatPr baseColWidth="10" defaultRowHeight="12.75" x14ac:dyDescent="0.2"/>
  <cols>
    <col min="1" max="1" width="79" style="4" bestFit="1" customWidth="1"/>
    <col min="3" max="3" width="23.5703125" bestFit="1" customWidth="1"/>
    <col min="4" max="4" width="95.85546875" bestFit="1" customWidth="1"/>
  </cols>
  <sheetData>
    <row r="1" spans="1:4" x14ac:dyDescent="0.2">
      <c r="A1" s="4" t="s">
        <v>473</v>
      </c>
    </row>
    <row r="2" spans="1:4" x14ac:dyDescent="0.2">
      <c r="A2" s="3" t="s">
        <v>22</v>
      </c>
      <c r="C2" s="8" t="s">
        <v>432</v>
      </c>
      <c r="D2" t="s">
        <v>500</v>
      </c>
    </row>
    <row r="3" spans="1:4" x14ac:dyDescent="0.2">
      <c r="A3" s="3" t="s">
        <v>43</v>
      </c>
      <c r="C3" s="9" t="s">
        <v>39</v>
      </c>
      <c r="D3" s="10">
        <v>22</v>
      </c>
    </row>
    <row r="4" spans="1:4" x14ac:dyDescent="0.2">
      <c r="A4" s="3" t="s">
        <v>43</v>
      </c>
      <c r="C4" s="9" t="s">
        <v>59</v>
      </c>
      <c r="D4" s="10">
        <v>6</v>
      </c>
    </row>
    <row r="5" spans="1:4" x14ac:dyDescent="0.2">
      <c r="A5" s="3" t="s">
        <v>43</v>
      </c>
      <c r="C5" s="9" t="s">
        <v>69</v>
      </c>
      <c r="D5" s="10">
        <v>3</v>
      </c>
    </row>
    <row r="6" spans="1:4" x14ac:dyDescent="0.2">
      <c r="A6" s="3" t="s">
        <v>78</v>
      </c>
      <c r="C6" s="9" t="s">
        <v>71</v>
      </c>
      <c r="D6" s="10">
        <v>132</v>
      </c>
    </row>
    <row r="7" spans="1:4" x14ac:dyDescent="0.2">
      <c r="A7" s="3" t="s">
        <v>78</v>
      </c>
      <c r="C7" s="9" t="s">
        <v>43</v>
      </c>
      <c r="D7" s="10">
        <v>51</v>
      </c>
    </row>
    <row r="8" spans="1:4" x14ac:dyDescent="0.2">
      <c r="A8" s="3" t="s">
        <v>71</v>
      </c>
      <c r="C8" s="9" t="s">
        <v>78</v>
      </c>
      <c r="D8" s="10">
        <v>88</v>
      </c>
    </row>
    <row r="9" spans="1:4" x14ac:dyDescent="0.2">
      <c r="A9" s="3" t="s">
        <v>71</v>
      </c>
      <c r="C9" s="9" t="s">
        <v>433</v>
      </c>
      <c r="D9" s="10"/>
    </row>
    <row r="10" spans="1:4" x14ac:dyDescent="0.2">
      <c r="A10" s="3" t="s">
        <v>43</v>
      </c>
      <c r="C10" s="9" t="s">
        <v>434</v>
      </c>
      <c r="D10" s="10">
        <v>302</v>
      </c>
    </row>
    <row r="11" spans="1:4" x14ac:dyDescent="0.2">
      <c r="A11" s="3" t="s">
        <v>71</v>
      </c>
    </row>
    <row r="12" spans="1:4" x14ac:dyDescent="0.2">
      <c r="A12" s="3" t="s">
        <v>78</v>
      </c>
    </row>
    <row r="13" spans="1:4" x14ac:dyDescent="0.2">
      <c r="A13" s="3" t="s">
        <v>39</v>
      </c>
    </row>
    <row r="14" spans="1:4" x14ac:dyDescent="0.2">
      <c r="A14" s="3" t="s">
        <v>71</v>
      </c>
    </row>
    <row r="15" spans="1:4" x14ac:dyDescent="0.2">
      <c r="A15" s="3" t="s">
        <v>71</v>
      </c>
    </row>
    <row r="16" spans="1:4" x14ac:dyDescent="0.2">
      <c r="A16" s="3" t="s">
        <v>71</v>
      </c>
    </row>
    <row r="17" spans="1:1" x14ac:dyDescent="0.2">
      <c r="A17" s="3" t="s">
        <v>71</v>
      </c>
    </row>
    <row r="18" spans="1:1" x14ac:dyDescent="0.2">
      <c r="A18" s="3" t="s">
        <v>71</v>
      </c>
    </row>
    <row r="19" spans="1:1" x14ac:dyDescent="0.2">
      <c r="A19" s="3" t="s">
        <v>78</v>
      </c>
    </row>
    <row r="20" spans="1:1" x14ac:dyDescent="0.2">
      <c r="A20" s="3" t="s">
        <v>43</v>
      </c>
    </row>
    <row r="21" spans="1:1" x14ac:dyDescent="0.2">
      <c r="A21" s="3" t="s">
        <v>71</v>
      </c>
    </row>
    <row r="22" spans="1:1" x14ac:dyDescent="0.2">
      <c r="A22" s="3" t="s">
        <v>71</v>
      </c>
    </row>
    <row r="23" spans="1:1" x14ac:dyDescent="0.2">
      <c r="A23" s="3" t="s">
        <v>71</v>
      </c>
    </row>
    <row r="24" spans="1:1" x14ac:dyDescent="0.2">
      <c r="A24" s="3" t="s">
        <v>43</v>
      </c>
    </row>
    <row r="25" spans="1:1" x14ac:dyDescent="0.2">
      <c r="A25" s="3" t="s">
        <v>78</v>
      </c>
    </row>
    <row r="26" spans="1:1" x14ac:dyDescent="0.2">
      <c r="A26" s="3" t="s">
        <v>71</v>
      </c>
    </row>
    <row r="27" spans="1:1" x14ac:dyDescent="0.2">
      <c r="A27" s="3" t="s">
        <v>71</v>
      </c>
    </row>
    <row r="28" spans="1:1" x14ac:dyDescent="0.2">
      <c r="A28" s="3" t="s">
        <v>69</v>
      </c>
    </row>
    <row r="29" spans="1:1" x14ac:dyDescent="0.2">
      <c r="A29" s="3" t="s">
        <v>71</v>
      </c>
    </row>
    <row r="30" spans="1:1" x14ac:dyDescent="0.2">
      <c r="A30" s="3" t="s">
        <v>43</v>
      </c>
    </row>
    <row r="31" spans="1:1" x14ac:dyDescent="0.2">
      <c r="A31" s="3" t="s">
        <v>71</v>
      </c>
    </row>
    <row r="32" spans="1:1" x14ac:dyDescent="0.2">
      <c r="A32" s="3" t="s">
        <v>43</v>
      </c>
    </row>
    <row r="33" spans="1:1" x14ac:dyDescent="0.2">
      <c r="A33" s="3" t="s">
        <v>78</v>
      </c>
    </row>
    <row r="34" spans="1:1" x14ac:dyDescent="0.2">
      <c r="A34" s="3" t="s">
        <v>78</v>
      </c>
    </row>
    <row r="35" spans="1:1" x14ac:dyDescent="0.2">
      <c r="A35" s="3" t="s">
        <v>78</v>
      </c>
    </row>
    <row r="36" spans="1:1" x14ac:dyDescent="0.2">
      <c r="A36" s="3" t="s">
        <v>78</v>
      </c>
    </row>
    <row r="37" spans="1:1" x14ac:dyDescent="0.2">
      <c r="A37" s="3" t="s">
        <v>43</v>
      </c>
    </row>
    <row r="38" spans="1:1" x14ac:dyDescent="0.2">
      <c r="A38" s="3" t="s">
        <v>78</v>
      </c>
    </row>
    <row r="39" spans="1:1" x14ac:dyDescent="0.2">
      <c r="A39" s="3" t="s">
        <v>59</v>
      </c>
    </row>
    <row r="40" spans="1:1" x14ac:dyDescent="0.2">
      <c r="A40" s="3" t="s">
        <v>71</v>
      </c>
    </row>
    <row r="41" spans="1:1" x14ac:dyDescent="0.2">
      <c r="A41" s="3" t="s">
        <v>43</v>
      </c>
    </row>
    <row r="42" spans="1:1" x14ac:dyDescent="0.2">
      <c r="A42" s="3" t="s">
        <v>43</v>
      </c>
    </row>
    <row r="43" spans="1:1" x14ac:dyDescent="0.2">
      <c r="A43" s="3" t="s">
        <v>59</v>
      </c>
    </row>
    <row r="44" spans="1:1" x14ac:dyDescent="0.2">
      <c r="A44" s="3" t="s">
        <v>71</v>
      </c>
    </row>
    <row r="45" spans="1:1" x14ac:dyDescent="0.2">
      <c r="A45" s="3" t="s">
        <v>71</v>
      </c>
    </row>
    <row r="46" spans="1:1" x14ac:dyDescent="0.2">
      <c r="A46" s="3" t="s">
        <v>71</v>
      </c>
    </row>
    <row r="47" spans="1:1" x14ac:dyDescent="0.2">
      <c r="A47" s="3" t="s">
        <v>71</v>
      </c>
    </row>
    <row r="48" spans="1:1" x14ac:dyDescent="0.2">
      <c r="A48" s="3" t="s">
        <v>78</v>
      </c>
    </row>
    <row r="49" spans="1:1" x14ac:dyDescent="0.2">
      <c r="A49" s="3" t="s">
        <v>78</v>
      </c>
    </row>
    <row r="50" spans="1:1" x14ac:dyDescent="0.2">
      <c r="A50" s="3" t="s">
        <v>43</v>
      </c>
    </row>
    <row r="51" spans="1:1" x14ac:dyDescent="0.2">
      <c r="A51" s="3" t="s">
        <v>71</v>
      </c>
    </row>
    <row r="52" spans="1:1" x14ac:dyDescent="0.2">
      <c r="A52" s="3" t="s">
        <v>78</v>
      </c>
    </row>
    <row r="53" spans="1:1" x14ac:dyDescent="0.2">
      <c r="A53" s="3" t="s">
        <v>43</v>
      </c>
    </row>
    <row r="54" spans="1:1" x14ac:dyDescent="0.2">
      <c r="A54" s="3" t="s">
        <v>39</v>
      </c>
    </row>
    <row r="55" spans="1:1" x14ac:dyDescent="0.2">
      <c r="A55" s="3" t="s">
        <v>78</v>
      </c>
    </row>
    <row r="56" spans="1:1" x14ac:dyDescent="0.2">
      <c r="A56" s="3" t="s">
        <v>71</v>
      </c>
    </row>
    <row r="57" spans="1:1" x14ac:dyDescent="0.2">
      <c r="A57" s="3" t="s">
        <v>71</v>
      </c>
    </row>
    <row r="58" spans="1:1" x14ac:dyDescent="0.2">
      <c r="A58" s="3" t="s">
        <v>78</v>
      </c>
    </row>
    <row r="59" spans="1:1" x14ac:dyDescent="0.2">
      <c r="A59" s="3" t="s">
        <v>78</v>
      </c>
    </row>
    <row r="60" spans="1:1" x14ac:dyDescent="0.2">
      <c r="A60" s="3" t="s">
        <v>71</v>
      </c>
    </row>
    <row r="61" spans="1:1" x14ac:dyDescent="0.2">
      <c r="A61" s="3" t="s">
        <v>71</v>
      </c>
    </row>
    <row r="62" spans="1:1" x14ac:dyDescent="0.2">
      <c r="A62" s="3" t="s">
        <v>43</v>
      </c>
    </row>
    <row r="63" spans="1:1" x14ac:dyDescent="0.2">
      <c r="A63" s="3" t="s">
        <v>39</v>
      </c>
    </row>
    <row r="64" spans="1:1" x14ac:dyDescent="0.2">
      <c r="A64" s="3" t="s">
        <v>59</v>
      </c>
    </row>
    <row r="65" spans="1:1" x14ac:dyDescent="0.2">
      <c r="A65" s="3" t="s">
        <v>78</v>
      </c>
    </row>
    <row r="66" spans="1:1" x14ac:dyDescent="0.2">
      <c r="A66" s="3" t="s">
        <v>71</v>
      </c>
    </row>
    <row r="67" spans="1:1" x14ac:dyDescent="0.2">
      <c r="A67" s="3" t="s">
        <v>71</v>
      </c>
    </row>
    <row r="69" spans="1:1" x14ac:dyDescent="0.2">
      <c r="A69" s="3" t="s">
        <v>78</v>
      </c>
    </row>
    <row r="70" spans="1:1" x14ac:dyDescent="0.2">
      <c r="A70" s="3" t="s">
        <v>71</v>
      </c>
    </row>
    <row r="71" spans="1:1" x14ac:dyDescent="0.2">
      <c r="A71" s="3" t="s">
        <v>78</v>
      </c>
    </row>
    <row r="72" spans="1:1" x14ac:dyDescent="0.2">
      <c r="A72" s="3" t="s">
        <v>71</v>
      </c>
    </row>
    <row r="73" spans="1:1" x14ac:dyDescent="0.2">
      <c r="A73" s="3" t="s">
        <v>71</v>
      </c>
    </row>
    <row r="74" spans="1:1" x14ac:dyDescent="0.2">
      <c r="A74" s="3" t="s">
        <v>71</v>
      </c>
    </row>
    <row r="75" spans="1:1" x14ac:dyDescent="0.2">
      <c r="A75" s="3" t="s">
        <v>78</v>
      </c>
    </row>
    <row r="76" spans="1:1" x14ac:dyDescent="0.2">
      <c r="A76" s="3" t="s">
        <v>78</v>
      </c>
    </row>
    <row r="77" spans="1:1" x14ac:dyDescent="0.2">
      <c r="A77" s="3" t="s">
        <v>78</v>
      </c>
    </row>
    <row r="78" spans="1:1" x14ac:dyDescent="0.2">
      <c r="A78" s="3" t="s">
        <v>71</v>
      </c>
    </row>
    <row r="79" spans="1:1" x14ac:dyDescent="0.2">
      <c r="A79" s="3" t="s">
        <v>71</v>
      </c>
    </row>
    <row r="80" spans="1:1" x14ac:dyDescent="0.2">
      <c r="A80" s="3" t="s">
        <v>78</v>
      </c>
    </row>
    <row r="81" spans="1:1" x14ac:dyDescent="0.2">
      <c r="A81" s="3" t="s">
        <v>39</v>
      </c>
    </row>
    <row r="82" spans="1:1" x14ac:dyDescent="0.2">
      <c r="A82" s="3" t="s">
        <v>71</v>
      </c>
    </row>
    <row r="83" spans="1:1" x14ac:dyDescent="0.2">
      <c r="A83" s="3" t="s">
        <v>43</v>
      </c>
    </row>
    <row r="84" spans="1:1" x14ac:dyDescent="0.2">
      <c r="A84" s="3" t="s">
        <v>71</v>
      </c>
    </row>
    <row r="85" spans="1:1" x14ac:dyDescent="0.2">
      <c r="A85" s="3" t="s">
        <v>71</v>
      </c>
    </row>
    <row r="86" spans="1:1" x14ac:dyDescent="0.2">
      <c r="A86" s="3" t="s">
        <v>78</v>
      </c>
    </row>
    <row r="87" spans="1:1" x14ac:dyDescent="0.2">
      <c r="A87" s="3" t="s">
        <v>78</v>
      </c>
    </row>
    <row r="88" spans="1:1" x14ac:dyDescent="0.2">
      <c r="A88" s="3" t="s">
        <v>71</v>
      </c>
    </row>
    <row r="90" spans="1:1" x14ac:dyDescent="0.2">
      <c r="A90" s="3" t="s">
        <v>43</v>
      </c>
    </row>
    <row r="91" spans="1:1" x14ac:dyDescent="0.2">
      <c r="A91" s="3" t="s">
        <v>59</v>
      </c>
    </row>
    <row r="92" spans="1:1" x14ac:dyDescent="0.2">
      <c r="A92" s="3" t="s">
        <v>71</v>
      </c>
    </row>
    <row r="93" spans="1:1" x14ac:dyDescent="0.2">
      <c r="A93" s="3" t="s">
        <v>71</v>
      </c>
    </row>
    <row r="94" spans="1:1" x14ac:dyDescent="0.2">
      <c r="A94" s="3" t="s">
        <v>78</v>
      </c>
    </row>
    <row r="95" spans="1:1" x14ac:dyDescent="0.2">
      <c r="A95" s="3" t="s">
        <v>78</v>
      </c>
    </row>
    <row r="96" spans="1:1" x14ac:dyDescent="0.2">
      <c r="A96" s="3" t="s">
        <v>71</v>
      </c>
    </row>
    <row r="97" spans="1:1" x14ac:dyDescent="0.2">
      <c r="A97" s="3" t="s">
        <v>78</v>
      </c>
    </row>
    <row r="98" spans="1:1" x14ac:dyDescent="0.2">
      <c r="A98" s="3" t="s">
        <v>78</v>
      </c>
    </row>
    <row r="99" spans="1:1" x14ac:dyDescent="0.2">
      <c r="A99" s="3" t="s">
        <v>71</v>
      </c>
    </row>
    <row r="100" spans="1:1" x14ac:dyDescent="0.2">
      <c r="A100" s="3" t="s">
        <v>71</v>
      </c>
    </row>
    <row r="101" spans="1:1" x14ac:dyDescent="0.2">
      <c r="A101" s="3" t="s">
        <v>78</v>
      </c>
    </row>
    <row r="102" spans="1:1" x14ac:dyDescent="0.2">
      <c r="A102" s="3" t="s">
        <v>39</v>
      </c>
    </row>
    <row r="103" spans="1:1" x14ac:dyDescent="0.2">
      <c r="A103" s="3" t="s">
        <v>71</v>
      </c>
    </row>
    <row r="104" spans="1:1" x14ac:dyDescent="0.2">
      <c r="A104" s="3" t="s">
        <v>78</v>
      </c>
    </row>
    <row r="105" spans="1:1" x14ac:dyDescent="0.2">
      <c r="A105" s="3" t="s">
        <v>78</v>
      </c>
    </row>
    <row r="106" spans="1:1" x14ac:dyDescent="0.2">
      <c r="A106" s="3" t="s">
        <v>43</v>
      </c>
    </row>
    <row r="107" spans="1:1" x14ac:dyDescent="0.2">
      <c r="A107" s="3" t="s">
        <v>69</v>
      </c>
    </row>
    <row r="108" spans="1:1" x14ac:dyDescent="0.2">
      <c r="A108" s="3" t="s">
        <v>78</v>
      </c>
    </row>
    <row r="109" spans="1:1" x14ac:dyDescent="0.2">
      <c r="A109" s="3" t="s">
        <v>43</v>
      </c>
    </row>
    <row r="110" spans="1:1" x14ac:dyDescent="0.2">
      <c r="A110" s="3" t="s">
        <v>39</v>
      </c>
    </row>
    <row r="111" spans="1:1" x14ac:dyDescent="0.2">
      <c r="A111" s="3" t="s">
        <v>71</v>
      </c>
    </row>
    <row r="112" spans="1:1" x14ac:dyDescent="0.2">
      <c r="A112" s="3" t="s">
        <v>43</v>
      </c>
    </row>
    <row r="113" spans="1:1" x14ac:dyDescent="0.2">
      <c r="A113" s="3" t="s">
        <v>43</v>
      </c>
    </row>
    <row r="114" spans="1:1" x14ac:dyDescent="0.2">
      <c r="A114" s="3" t="s">
        <v>71</v>
      </c>
    </row>
    <row r="115" spans="1:1" x14ac:dyDescent="0.2">
      <c r="A115" s="3" t="s">
        <v>78</v>
      </c>
    </row>
    <row r="116" spans="1:1" x14ac:dyDescent="0.2">
      <c r="A116" s="3" t="s">
        <v>71</v>
      </c>
    </row>
    <row r="117" spans="1:1" x14ac:dyDescent="0.2">
      <c r="A117" s="3" t="s">
        <v>71</v>
      </c>
    </row>
    <row r="118" spans="1:1" x14ac:dyDescent="0.2">
      <c r="A118" s="3" t="s">
        <v>43</v>
      </c>
    </row>
    <row r="119" spans="1:1" x14ac:dyDescent="0.2">
      <c r="A119" s="3" t="s">
        <v>78</v>
      </c>
    </row>
    <row r="120" spans="1:1" x14ac:dyDescent="0.2">
      <c r="A120" s="3" t="s">
        <v>78</v>
      </c>
    </row>
    <row r="121" spans="1:1" x14ac:dyDescent="0.2">
      <c r="A121" s="3" t="s">
        <v>78</v>
      </c>
    </row>
    <row r="122" spans="1:1" x14ac:dyDescent="0.2">
      <c r="A122" s="3" t="s">
        <v>71</v>
      </c>
    </row>
    <row r="123" spans="1:1" x14ac:dyDescent="0.2">
      <c r="A123" s="3" t="s">
        <v>78</v>
      </c>
    </row>
    <row r="124" spans="1:1" x14ac:dyDescent="0.2">
      <c r="A124" s="3" t="s">
        <v>78</v>
      </c>
    </row>
    <row r="125" spans="1:1" x14ac:dyDescent="0.2">
      <c r="A125" s="3" t="s">
        <v>71</v>
      </c>
    </row>
    <row r="126" spans="1:1" x14ac:dyDescent="0.2">
      <c r="A126" s="3" t="s">
        <v>43</v>
      </c>
    </row>
    <row r="127" spans="1:1" x14ac:dyDescent="0.2">
      <c r="A127" s="3" t="s">
        <v>78</v>
      </c>
    </row>
    <row r="128" spans="1:1" x14ac:dyDescent="0.2">
      <c r="A128" s="3" t="s">
        <v>71</v>
      </c>
    </row>
    <row r="129" spans="1:1" x14ac:dyDescent="0.2">
      <c r="A129" s="3" t="s">
        <v>71</v>
      </c>
    </row>
    <row r="130" spans="1:1" x14ac:dyDescent="0.2">
      <c r="A130" s="3" t="s">
        <v>71</v>
      </c>
    </row>
    <row r="131" spans="1:1" x14ac:dyDescent="0.2">
      <c r="A131" s="3" t="s">
        <v>71</v>
      </c>
    </row>
    <row r="132" spans="1:1" x14ac:dyDescent="0.2">
      <c r="A132" s="3" t="s">
        <v>71</v>
      </c>
    </row>
    <row r="133" spans="1:1" x14ac:dyDescent="0.2">
      <c r="A133" s="3" t="s">
        <v>43</v>
      </c>
    </row>
    <row r="134" spans="1:1" x14ac:dyDescent="0.2">
      <c r="A134" s="3" t="s">
        <v>71</v>
      </c>
    </row>
    <row r="135" spans="1:1" x14ac:dyDescent="0.2">
      <c r="A135" s="3" t="s">
        <v>71</v>
      </c>
    </row>
    <row r="136" spans="1:1" x14ac:dyDescent="0.2">
      <c r="A136" s="3" t="s">
        <v>78</v>
      </c>
    </row>
    <row r="137" spans="1:1" x14ac:dyDescent="0.2">
      <c r="A137" s="3" t="s">
        <v>71</v>
      </c>
    </row>
    <row r="138" spans="1:1" x14ac:dyDescent="0.2">
      <c r="A138" s="3" t="s">
        <v>71</v>
      </c>
    </row>
    <row r="139" spans="1:1" x14ac:dyDescent="0.2">
      <c r="A139" s="3" t="s">
        <v>78</v>
      </c>
    </row>
    <row r="140" spans="1:1" x14ac:dyDescent="0.2">
      <c r="A140" s="3" t="s">
        <v>78</v>
      </c>
    </row>
    <row r="141" spans="1:1" x14ac:dyDescent="0.2">
      <c r="A141" s="3" t="s">
        <v>43</v>
      </c>
    </row>
    <row r="142" spans="1:1" x14ac:dyDescent="0.2">
      <c r="A142" s="3" t="s">
        <v>78</v>
      </c>
    </row>
    <row r="143" spans="1:1" x14ac:dyDescent="0.2">
      <c r="A143" s="3" t="s">
        <v>43</v>
      </c>
    </row>
    <row r="144" spans="1:1" x14ac:dyDescent="0.2">
      <c r="A144" s="3" t="s">
        <v>71</v>
      </c>
    </row>
    <row r="145" spans="1:1" x14ac:dyDescent="0.2">
      <c r="A145" s="3" t="s">
        <v>78</v>
      </c>
    </row>
    <row r="146" spans="1:1" x14ac:dyDescent="0.2">
      <c r="A146" s="3" t="s">
        <v>78</v>
      </c>
    </row>
    <row r="147" spans="1:1" x14ac:dyDescent="0.2">
      <c r="A147" s="3" t="s">
        <v>78</v>
      </c>
    </row>
    <row r="148" spans="1:1" x14ac:dyDescent="0.2">
      <c r="A148" s="3" t="s">
        <v>71</v>
      </c>
    </row>
    <row r="149" spans="1:1" x14ac:dyDescent="0.2">
      <c r="A149" s="3" t="s">
        <v>71</v>
      </c>
    </row>
    <row r="150" spans="1:1" x14ac:dyDescent="0.2">
      <c r="A150" s="3" t="s">
        <v>78</v>
      </c>
    </row>
    <row r="151" spans="1:1" x14ac:dyDescent="0.2">
      <c r="A151" s="3" t="s">
        <v>39</v>
      </c>
    </row>
    <row r="152" spans="1:1" x14ac:dyDescent="0.2">
      <c r="A152" s="3" t="s">
        <v>71</v>
      </c>
    </row>
    <row r="153" spans="1:1" x14ac:dyDescent="0.2">
      <c r="A153" s="3" t="s">
        <v>71</v>
      </c>
    </row>
    <row r="154" spans="1:1" x14ac:dyDescent="0.2">
      <c r="A154" s="3" t="s">
        <v>43</v>
      </c>
    </row>
    <row r="155" spans="1:1" x14ac:dyDescent="0.2">
      <c r="A155" s="3" t="s">
        <v>71</v>
      </c>
    </row>
    <row r="156" spans="1:1" x14ac:dyDescent="0.2">
      <c r="A156" s="3" t="s">
        <v>78</v>
      </c>
    </row>
    <row r="157" spans="1:1" x14ac:dyDescent="0.2">
      <c r="A157" s="3" t="s">
        <v>78</v>
      </c>
    </row>
    <row r="158" spans="1:1" x14ac:dyDescent="0.2">
      <c r="A158" s="3" t="s">
        <v>78</v>
      </c>
    </row>
    <row r="159" spans="1:1" x14ac:dyDescent="0.2">
      <c r="A159" s="3" t="s">
        <v>78</v>
      </c>
    </row>
    <row r="160" spans="1:1" x14ac:dyDescent="0.2">
      <c r="A160" s="3" t="s">
        <v>43</v>
      </c>
    </row>
    <row r="161" spans="1:1" x14ac:dyDescent="0.2">
      <c r="A161" s="3" t="s">
        <v>39</v>
      </c>
    </row>
    <row r="162" spans="1:1" x14ac:dyDescent="0.2">
      <c r="A162" s="3" t="s">
        <v>78</v>
      </c>
    </row>
    <row r="163" spans="1:1" x14ac:dyDescent="0.2">
      <c r="A163" s="3" t="s">
        <v>39</v>
      </c>
    </row>
    <row r="164" spans="1:1" x14ac:dyDescent="0.2">
      <c r="A164" s="3" t="s">
        <v>43</v>
      </c>
    </row>
    <row r="165" spans="1:1" x14ac:dyDescent="0.2">
      <c r="A165" s="3" t="s">
        <v>71</v>
      </c>
    </row>
    <row r="166" spans="1:1" x14ac:dyDescent="0.2">
      <c r="A166" s="3" t="s">
        <v>39</v>
      </c>
    </row>
    <row r="167" spans="1:1" x14ac:dyDescent="0.2">
      <c r="A167" s="3" t="s">
        <v>71</v>
      </c>
    </row>
    <row r="168" spans="1:1" x14ac:dyDescent="0.2">
      <c r="A168" s="3" t="s">
        <v>43</v>
      </c>
    </row>
    <row r="169" spans="1:1" x14ac:dyDescent="0.2">
      <c r="A169" s="3" t="s">
        <v>43</v>
      </c>
    </row>
    <row r="170" spans="1:1" x14ac:dyDescent="0.2">
      <c r="A170" s="3" t="s">
        <v>71</v>
      </c>
    </row>
    <row r="171" spans="1:1" x14ac:dyDescent="0.2">
      <c r="A171" s="3" t="s">
        <v>71</v>
      </c>
    </row>
    <row r="172" spans="1:1" x14ac:dyDescent="0.2">
      <c r="A172" s="3" t="s">
        <v>71</v>
      </c>
    </row>
    <row r="173" spans="1:1" x14ac:dyDescent="0.2">
      <c r="A173" s="3" t="s">
        <v>71</v>
      </c>
    </row>
    <row r="174" spans="1:1" x14ac:dyDescent="0.2">
      <c r="A174" s="3" t="s">
        <v>78</v>
      </c>
    </row>
    <row r="175" spans="1:1" x14ac:dyDescent="0.2">
      <c r="A175" s="3" t="s">
        <v>78</v>
      </c>
    </row>
    <row r="176" spans="1:1" x14ac:dyDescent="0.2">
      <c r="A176" s="3" t="s">
        <v>78</v>
      </c>
    </row>
    <row r="177" spans="1:1" x14ac:dyDescent="0.2">
      <c r="A177" s="3" t="s">
        <v>43</v>
      </c>
    </row>
    <row r="178" spans="1:1" x14ac:dyDescent="0.2">
      <c r="A178" s="3" t="s">
        <v>39</v>
      </c>
    </row>
    <row r="179" spans="1:1" x14ac:dyDescent="0.2">
      <c r="A179" s="3" t="s">
        <v>71</v>
      </c>
    </row>
    <row r="180" spans="1:1" x14ac:dyDescent="0.2">
      <c r="A180" s="3" t="s">
        <v>71</v>
      </c>
    </row>
    <row r="181" spans="1:1" x14ac:dyDescent="0.2">
      <c r="A181" s="3" t="s">
        <v>71</v>
      </c>
    </row>
    <row r="182" spans="1:1" x14ac:dyDescent="0.2">
      <c r="A182" s="3" t="s">
        <v>71</v>
      </c>
    </row>
    <row r="183" spans="1:1" x14ac:dyDescent="0.2">
      <c r="A183" s="3" t="s">
        <v>43</v>
      </c>
    </row>
    <row r="184" spans="1:1" x14ac:dyDescent="0.2">
      <c r="A184" s="3" t="s">
        <v>71</v>
      </c>
    </row>
    <row r="185" spans="1:1" x14ac:dyDescent="0.2">
      <c r="A185" s="3" t="s">
        <v>71</v>
      </c>
    </row>
    <row r="186" spans="1:1" x14ac:dyDescent="0.2">
      <c r="A186" s="3" t="s">
        <v>78</v>
      </c>
    </row>
    <row r="187" spans="1:1" x14ac:dyDescent="0.2">
      <c r="A187" s="3" t="s">
        <v>39</v>
      </c>
    </row>
    <row r="188" spans="1:1" x14ac:dyDescent="0.2">
      <c r="A188" s="3" t="s">
        <v>39</v>
      </c>
    </row>
    <row r="189" spans="1:1" x14ac:dyDescent="0.2">
      <c r="A189" s="3" t="s">
        <v>71</v>
      </c>
    </row>
    <row r="190" spans="1:1" x14ac:dyDescent="0.2">
      <c r="A190" s="3" t="s">
        <v>71</v>
      </c>
    </row>
    <row r="191" spans="1:1" x14ac:dyDescent="0.2">
      <c r="A191" s="3" t="s">
        <v>71</v>
      </c>
    </row>
    <row r="192" spans="1:1" x14ac:dyDescent="0.2">
      <c r="A192" s="3" t="s">
        <v>78</v>
      </c>
    </row>
    <row r="193" spans="1:1" x14ac:dyDescent="0.2">
      <c r="A193" s="3" t="s">
        <v>43</v>
      </c>
    </row>
    <row r="195" spans="1:1" x14ac:dyDescent="0.2">
      <c r="A195" s="3" t="s">
        <v>71</v>
      </c>
    </row>
    <row r="196" spans="1:1" x14ac:dyDescent="0.2">
      <c r="A196" s="3" t="s">
        <v>43</v>
      </c>
    </row>
    <row r="197" spans="1:1" x14ac:dyDescent="0.2">
      <c r="A197" s="3" t="s">
        <v>71</v>
      </c>
    </row>
    <row r="198" spans="1:1" x14ac:dyDescent="0.2">
      <c r="A198" s="3" t="s">
        <v>71</v>
      </c>
    </row>
    <row r="199" spans="1:1" x14ac:dyDescent="0.2">
      <c r="A199" s="3" t="s">
        <v>71</v>
      </c>
    </row>
    <row r="200" spans="1:1" x14ac:dyDescent="0.2">
      <c r="A200" s="3" t="s">
        <v>71</v>
      </c>
    </row>
    <row r="201" spans="1:1" x14ac:dyDescent="0.2">
      <c r="A201" s="3" t="s">
        <v>78</v>
      </c>
    </row>
    <row r="202" spans="1:1" x14ac:dyDescent="0.2">
      <c r="A202" s="3" t="s">
        <v>78</v>
      </c>
    </row>
    <row r="203" spans="1:1" x14ac:dyDescent="0.2">
      <c r="A203" s="3" t="s">
        <v>71</v>
      </c>
    </row>
    <row r="204" spans="1:1" x14ac:dyDescent="0.2">
      <c r="A204" s="3" t="s">
        <v>78</v>
      </c>
    </row>
    <row r="205" spans="1:1" x14ac:dyDescent="0.2">
      <c r="A205" s="3" t="s">
        <v>71</v>
      </c>
    </row>
    <row r="206" spans="1:1" x14ac:dyDescent="0.2">
      <c r="A206" s="3" t="s">
        <v>78</v>
      </c>
    </row>
    <row r="207" spans="1:1" x14ac:dyDescent="0.2">
      <c r="A207" s="3" t="s">
        <v>78</v>
      </c>
    </row>
    <row r="208" spans="1:1" x14ac:dyDescent="0.2">
      <c r="A208" s="3" t="s">
        <v>43</v>
      </c>
    </row>
    <row r="209" spans="1:1" x14ac:dyDescent="0.2">
      <c r="A209" s="3" t="s">
        <v>78</v>
      </c>
    </row>
    <row r="210" spans="1:1" x14ac:dyDescent="0.2">
      <c r="A210" s="3" t="s">
        <v>78</v>
      </c>
    </row>
    <row r="211" spans="1:1" x14ac:dyDescent="0.2">
      <c r="A211" s="3" t="s">
        <v>71</v>
      </c>
    </row>
    <row r="212" spans="1:1" x14ac:dyDescent="0.2">
      <c r="A212" s="3" t="s">
        <v>71</v>
      </c>
    </row>
    <row r="213" spans="1:1" x14ac:dyDescent="0.2">
      <c r="A213" s="3" t="s">
        <v>71</v>
      </c>
    </row>
    <row r="214" spans="1:1" x14ac:dyDescent="0.2">
      <c r="A214" s="3" t="s">
        <v>71</v>
      </c>
    </row>
    <row r="215" spans="1:1" x14ac:dyDescent="0.2">
      <c r="A215" s="3" t="s">
        <v>78</v>
      </c>
    </row>
    <row r="216" spans="1:1" x14ac:dyDescent="0.2">
      <c r="A216" s="3" t="s">
        <v>78</v>
      </c>
    </row>
    <row r="217" spans="1:1" x14ac:dyDescent="0.2">
      <c r="A217" s="3" t="s">
        <v>78</v>
      </c>
    </row>
    <row r="218" spans="1:1" x14ac:dyDescent="0.2">
      <c r="A218" s="3" t="s">
        <v>43</v>
      </c>
    </row>
    <row r="219" spans="1:1" x14ac:dyDescent="0.2">
      <c r="A219" s="3" t="s">
        <v>71</v>
      </c>
    </row>
    <row r="220" spans="1:1" x14ac:dyDescent="0.2">
      <c r="A220" s="3" t="s">
        <v>43</v>
      </c>
    </row>
    <row r="221" spans="1:1" x14ac:dyDescent="0.2">
      <c r="A221" s="3" t="s">
        <v>71</v>
      </c>
    </row>
    <row r="223" spans="1:1" x14ac:dyDescent="0.2">
      <c r="A223" s="3" t="s">
        <v>71</v>
      </c>
    </row>
    <row r="224" spans="1:1" x14ac:dyDescent="0.2">
      <c r="A224" s="3" t="s">
        <v>78</v>
      </c>
    </row>
    <row r="225" spans="1:1" x14ac:dyDescent="0.2">
      <c r="A225" s="3" t="s">
        <v>71</v>
      </c>
    </row>
    <row r="226" spans="1:1" x14ac:dyDescent="0.2">
      <c r="A226" s="3" t="s">
        <v>43</v>
      </c>
    </row>
    <row r="227" spans="1:1" x14ac:dyDescent="0.2">
      <c r="A227" s="3" t="s">
        <v>71</v>
      </c>
    </row>
    <row r="228" spans="1:1" x14ac:dyDescent="0.2">
      <c r="A228" s="3" t="s">
        <v>39</v>
      </c>
    </row>
    <row r="229" spans="1:1" x14ac:dyDescent="0.2">
      <c r="A229" s="3" t="s">
        <v>78</v>
      </c>
    </row>
    <row r="230" spans="1:1" x14ac:dyDescent="0.2">
      <c r="A230" s="3" t="s">
        <v>71</v>
      </c>
    </row>
    <row r="231" spans="1:1" x14ac:dyDescent="0.2">
      <c r="A231" s="3" t="s">
        <v>71</v>
      </c>
    </row>
    <row r="232" spans="1:1" x14ac:dyDescent="0.2">
      <c r="A232" s="3" t="s">
        <v>78</v>
      </c>
    </row>
    <row r="233" spans="1:1" x14ac:dyDescent="0.2">
      <c r="A233" s="3" t="s">
        <v>71</v>
      </c>
    </row>
    <row r="234" spans="1:1" x14ac:dyDescent="0.2">
      <c r="A234" s="3" t="s">
        <v>71</v>
      </c>
    </row>
    <row r="235" spans="1:1" x14ac:dyDescent="0.2">
      <c r="A235" s="3" t="s">
        <v>43</v>
      </c>
    </row>
    <row r="236" spans="1:1" x14ac:dyDescent="0.2">
      <c r="A236" s="3" t="s">
        <v>71</v>
      </c>
    </row>
    <row r="237" spans="1:1" x14ac:dyDescent="0.2">
      <c r="A237" s="3" t="s">
        <v>71</v>
      </c>
    </row>
    <row r="238" spans="1:1" x14ac:dyDescent="0.2">
      <c r="A238" s="3" t="s">
        <v>71</v>
      </c>
    </row>
    <row r="239" spans="1:1" x14ac:dyDescent="0.2">
      <c r="A239" s="3" t="s">
        <v>71</v>
      </c>
    </row>
    <row r="240" spans="1:1" x14ac:dyDescent="0.2">
      <c r="A240" s="3" t="s">
        <v>78</v>
      </c>
    </row>
    <row r="241" spans="1:1" x14ac:dyDescent="0.2">
      <c r="A241" s="3" t="s">
        <v>71</v>
      </c>
    </row>
    <row r="242" spans="1:1" x14ac:dyDescent="0.2">
      <c r="A242" s="3" t="s">
        <v>71</v>
      </c>
    </row>
    <row r="243" spans="1:1" x14ac:dyDescent="0.2">
      <c r="A243" s="3" t="s">
        <v>69</v>
      </c>
    </row>
    <row r="244" spans="1:1" x14ac:dyDescent="0.2">
      <c r="A244" s="3" t="s">
        <v>39</v>
      </c>
    </row>
    <row r="245" spans="1:1" x14ac:dyDescent="0.2">
      <c r="A245" s="3" t="s">
        <v>71</v>
      </c>
    </row>
    <row r="246" spans="1:1" x14ac:dyDescent="0.2">
      <c r="A246" s="3" t="s">
        <v>71</v>
      </c>
    </row>
    <row r="247" spans="1:1" x14ac:dyDescent="0.2">
      <c r="A247" s="3" t="s">
        <v>78</v>
      </c>
    </row>
    <row r="248" spans="1:1" x14ac:dyDescent="0.2">
      <c r="A248" s="3" t="s">
        <v>43</v>
      </c>
    </row>
    <row r="249" spans="1:1" x14ac:dyDescent="0.2">
      <c r="A249" s="3" t="s">
        <v>78</v>
      </c>
    </row>
    <row r="250" spans="1:1" x14ac:dyDescent="0.2">
      <c r="A250" s="3" t="s">
        <v>78</v>
      </c>
    </row>
    <row r="251" spans="1:1" x14ac:dyDescent="0.2">
      <c r="A251" s="3" t="s">
        <v>59</v>
      </c>
    </row>
    <row r="252" spans="1:1" x14ac:dyDescent="0.2">
      <c r="A252" s="3" t="s">
        <v>43</v>
      </c>
    </row>
    <row r="253" spans="1:1" x14ac:dyDescent="0.2">
      <c r="A253" s="3" t="s">
        <v>71</v>
      </c>
    </row>
    <row r="254" spans="1:1" x14ac:dyDescent="0.2">
      <c r="A254" s="3" t="s">
        <v>78</v>
      </c>
    </row>
    <row r="255" spans="1:1" x14ac:dyDescent="0.2">
      <c r="A255" s="3" t="s">
        <v>39</v>
      </c>
    </row>
    <row r="256" spans="1:1" x14ac:dyDescent="0.2">
      <c r="A256" s="3" t="s">
        <v>71</v>
      </c>
    </row>
    <row r="257" spans="1:1" x14ac:dyDescent="0.2">
      <c r="A257" s="3" t="s">
        <v>78</v>
      </c>
    </row>
    <row r="258" spans="1:1" x14ac:dyDescent="0.2">
      <c r="A258" s="3" t="s">
        <v>78</v>
      </c>
    </row>
    <row r="259" spans="1:1" x14ac:dyDescent="0.2">
      <c r="A259" s="3" t="s">
        <v>71</v>
      </c>
    </row>
    <row r="260" spans="1:1" x14ac:dyDescent="0.2">
      <c r="A260" s="3" t="s">
        <v>71</v>
      </c>
    </row>
    <row r="261" spans="1:1" x14ac:dyDescent="0.2">
      <c r="A261" s="3" t="s">
        <v>78</v>
      </c>
    </row>
    <row r="262" spans="1:1" x14ac:dyDescent="0.2">
      <c r="A262" s="3" t="s">
        <v>43</v>
      </c>
    </row>
    <row r="263" spans="1:1" x14ac:dyDescent="0.2">
      <c r="A263" s="3" t="s">
        <v>78</v>
      </c>
    </row>
    <row r="264" spans="1:1" x14ac:dyDescent="0.2">
      <c r="A264" s="3" t="s">
        <v>71</v>
      </c>
    </row>
    <row r="265" spans="1:1" x14ac:dyDescent="0.2">
      <c r="A265" s="3" t="s">
        <v>78</v>
      </c>
    </row>
    <row r="266" spans="1:1" x14ac:dyDescent="0.2">
      <c r="A266" s="3" t="s">
        <v>39</v>
      </c>
    </row>
    <row r="267" spans="1:1" x14ac:dyDescent="0.2">
      <c r="A267" s="3" t="s">
        <v>78</v>
      </c>
    </row>
    <row r="268" spans="1:1" x14ac:dyDescent="0.2">
      <c r="A268" s="3" t="s">
        <v>71</v>
      </c>
    </row>
    <row r="269" spans="1:1" x14ac:dyDescent="0.2">
      <c r="A269" s="3" t="s">
        <v>39</v>
      </c>
    </row>
    <row r="270" spans="1:1" x14ac:dyDescent="0.2">
      <c r="A270" s="3" t="s">
        <v>43</v>
      </c>
    </row>
    <row r="271" spans="1:1" x14ac:dyDescent="0.2">
      <c r="A271" s="3" t="s">
        <v>71</v>
      </c>
    </row>
    <row r="272" spans="1:1" x14ac:dyDescent="0.2">
      <c r="A272" s="3" t="s">
        <v>43</v>
      </c>
    </row>
    <row r="273" spans="1:1" x14ac:dyDescent="0.2">
      <c r="A273" s="3" t="s">
        <v>71</v>
      </c>
    </row>
    <row r="274" spans="1:1" x14ac:dyDescent="0.2">
      <c r="A274" s="3" t="s">
        <v>71</v>
      </c>
    </row>
    <row r="275" spans="1:1" x14ac:dyDescent="0.2">
      <c r="A275" s="3" t="s">
        <v>71</v>
      </c>
    </row>
    <row r="276" spans="1:1" x14ac:dyDescent="0.2">
      <c r="A276" s="3" t="s">
        <v>43</v>
      </c>
    </row>
    <row r="277" spans="1:1" x14ac:dyDescent="0.2">
      <c r="A277" s="3" t="s">
        <v>71</v>
      </c>
    </row>
    <row r="278" spans="1:1" x14ac:dyDescent="0.2">
      <c r="A278" s="3" t="s">
        <v>78</v>
      </c>
    </row>
    <row r="279" spans="1:1" x14ac:dyDescent="0.2">
      <c r="A279" s="3" t="s">
        <v>59</v>
      </c>
    </row>
    <row r="280" spans="1:1" x14ac:dyDescent="0.2">
      <c r="A280" s="3" t="s">
        <v>78</v>
      </c>
    </row>
    <row r="281" spans="1:1" x14ac:dyDescent="0.2">
      <c r="A281" s="3" t="s">
        <v>71</v>
      </c>
    </row>
    <row r="282" spans="1:1" x14ac:dyDescent="0.2">
      <c r="A282" s="3" t="s">
        <v>43</v>
      </c>
    </row>
    <row r="283" spans="1:1" x14ac:dyDescent="0.2">
      <c r="A283" s="3" t="s">
        <v>78</v>
      </c>
    </row>
    <row r="284" spans="1:1" x14ac:dyDescent="0.2">
      <c r="A284" s="3" t="s">
        <v>71</v>
      </c>
    </row>
    <row r="285" spans="1:1" x14ac:dyDescent="0.2">
      <c r="A285" s="3" t="s">
        <v>71</v>
      </c>
    </row>
    <row r="286" spans="1:1" x14ac:dyDescent="0.2">
      <c r="A286" s="3" t="s">
        <v>43</v>
      </c>
    </row>
    <row r="287" spans="1:1" x14ac:dyDescent="0.2">
      <c r="A287" s="3" t="s">
        <v>71</v>
      </c>
    </row>
    <row r="288" spans="1:1" x14ac:dyDescent="0.2">
      <c r="A288" s="3" t="s">
        <v>71</v>
      </c>
    </row>
    <row r="289" spans="1:1" x14ac:dyDescent="0.2">
      <c r="A289" s="3" t="s">
        <v>43</v>
      </c>
    </row>
    <row r="290" spans="1:1" x14ac:dyDescent="0.2">
      <c r="A290" s="3" t="s">
        <v>43</v>
      </c>
    </row>
    <row r="291" spans="1:1" x14ac:dyDescent="0.2">
      <c r="A291" s="3" t="s">
        <v>71</v>
      </c>
    </row>
    <row r="292" spans="1:1" x14ac:dyDescent="0.2">
      <c r="A292" s="3" t="s">
        <v>71</v>
      </c>
    </row>
    <row r="293" spans="1:1" x14ac:dyDescent="0.2">
      <c r="A293" s="3" t="s">
        <v>78</v>
      </c>
    </row>
    <row r="294" spans="1:1" x14ac:dyDescent="0.2">
      <c r="A294" s="3" t="s">
        <v>71</v>
      </c>
    </row>
    <row r="295" spans="1:1" x14ac:dyDescent="0.2">
      <c r="A295" s="3" t="s">
        <v>78</v>
      </c>
    </row>
    <row r="296" spans="1:1" x14ac:dyDescent="0.2">
      <c r="A296" s="3" t="s">
        <v>78</v>
      </c>
    </row>
    <row r="297" spans="1:1" x14ac:dyDescent="0.2">
      <c r="A297" s="3" t="s">
        <v>43</v>
      </c>
    </row>
    <row r="298" spans="1:1" x14ac:dyDescent="0.2">
      <c r="A298" s="3" t="s">
        <v>43</v>
      </c>
    </row>
    <row r="299" spans="1:1" x14ac:dyDescent="0.2">
      <c r="A299" s="3" t="s">
        <v>71</v>
      </c>
    </row>
    <row r="300" spans="1:1" x14ac:dyDescent="0.2">
      <c r="A300" s="3" t="s">
        <v>71</v>
      </c>
    </row>
    <row r="301" spans="1:1" x14ac:dyDescent="0.2">
      <c r="A301" s="3" t="s">
        <v>71</v>
      </c>
    </row>
    <row r="302" spans="1:1" x14ac:dyDescent="0.2">
      <c r="A302" s="3" t="s">
        <v>39</v>
      </c>
    </row>
    <row r="303" spans="1:1" x14ac:dyDescent="0.2">
      <c r="A303" s="3" t="s">
        <v>71</v>
      </c>
    </row>
    <row r="304" spans="1:1" x14ac:dyDescent="0.2">
      <c r="A304" s="3" t="s">
        <v>71</v>
      </c>
    </row>
    <row r="305" spans="1:1" x14ac:dyDescent="0.2">
      <c r="A305" s="3" t="s">
        <v>71</v>
      </c>
    </row>
    <row r="306" spans="1:1" x14ac:dyDescent="0.2">
      <c r="A306" s="3" t="s">
        <v>39</v>
      </c>
    </row>
    <row r="307" spans="1:1" x14ac:dyDescent="0.2">
      <c r="A307" s="3" t="s">
        <v>39</v>
      </c>
    </row>
    <row r="308" spans="1:1" x14ac:dyDescent="0.2">
      <c r="A308" s="3" t="s">
        <v>39</v>
      </c>
    </row>
  </sheetData>
  <pageMargins left="0.7" right="0.7" top="0.75" bottom="0.75" header="0.3" footer="0.3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8"/>
  <sheetViews>
    <sheetView topLeftCell="B12" workbookViewId="0">
      <selection activeCell="D28" sqref="D28"/>
    </sheetView>
  </sheetViews>
  <sheetFormatPr baseColWidth="10" defaultRowHeight="12.75" x14ac:dyDescent="0.2"/>
  <cols>
    <col min="1" max="1" width="82.28515625" style="4" bestFit="1" customWidth="1"/>
    <col min="3" max="3" width="23.5703125" bestFit="1" customWidth="1"/>
    <col min="4" max="4" width="99.42578125" bestFit="1" customWidth="1"/>
  </cols>
  <sheetData>
    <row r="1" spans="1:4" x14ac:dyDescent="0.2">
      <c r="A1" s="4" t="s">
        <v>474</v>
      </c>
    </row>
    <row r="2" spans="1:4" x14ac:dyDescent="0.2">
      <c r="A2" s="3" t="s">
        <v>23</v>
      </c>
    </row>
    <row r="3" spans="1:4" x14ac:dyDescent="0.2">
      <c r="A3" s="3" t="s">
        <v>43</v>
      </c>
      <c r="C3" s="8" t="s">
        <v>432</v>
      </c>
      <c r="D3" t="s">
        <v>501</v>
      </c>
    </row>
    <row r="4" spans="1:4" x14ac:dyDescent="0.2">
      <c r="A4" s="3" t="s">
        <v>43</v>
      </c>
      <c r="C4" s="9" t="s">
        <v>39</v>
      </c>
      <c r="D4" s="10">
        <v>16</v>
      </c>
    </row>
    <row r="5" spans="1:4" x14ac:dyDescent="0.2">
      <c r="A5" s="3" t="s">
        <v>71</v>
      </c>
      <c r="C5" s="9" t="s">
        <v>59</v>
      </c>
      <c r="D5" s="10">
        <v>3</v>
      </c>
    </row>
    <row r="6" spans="1:4" x14ac:dyDescent="0.2">
      <c r="A6" s="3" t="s">
        <v>79</v>
      </c>
      <c r="C6" s="9" t="s">
        <v>69</v>
      </c>
      <c r="D6" s="10">
        <v>8</v>
      </c>
    </row>
    <row r="7" spans="1:4" x14ac:dyDescent="0.2">
      <c r="A7" s="3" t="s">
        <v>69</v>
      </c>
      <c r="C7" s="9" t="s">
        <v>71</v>
      </c>
      <c r="D7" s="10">
        <v>78</v>
      </c>
    </row>
    <row r="8" spans="1:4" x14ac:dyDescent="0.2">
      <c r="A8" s="3" t="s">
        <v>71</v>
      </c>
      <c r="C8" s="9" t="s">
        <v>43</v>
      </c>
      <c r="D8" s="10">
        <v>37</v>
      </c>
    </row>
    <row r="9" spans="1:4" x14ac:dyDescent="0.2">
      <c r="A9" s="3" t="s">
        <v>71</v>
      </c>
      <c r="C9" s="9" t="s">
        <v>79</v>
      </c>
      <c r="D9" s="10">
        <v>156</v>
      </c>
    </row>
    <row r="10" spans="1:4" x14ac:dyDescent="0.2">
      <c r="A10" s="3" t="s">
        <v>79</v>
      </c>
      <c r="C10" s="9" t="s">
        <v>433</v>
      </c>
      <c r="D10" s="10"/>
    </row>
    <row r="11" spans="1:4" x14ac:dyDescent="0.2">
      <c r="A11" s="3" t="s">
        <v>79</v>
      </c>
      <c r="C11" s="9" t="s">
        <v>434</v>
      </c>
      <c r="D11" s="10">
        <v>298</v>
      </c>
    </row>
    <row r="12" spans="1:4" x14ac:dyDescent="0.2">
      <c r="A12" s="3" t="s">
        <v>79</v>
      </c>
    </row>
    <row r="13" spans="1:4" x14ac:dyDescent="0.2">
      <c r="A13" s="3" t="s">
        <v>79</v>
      </c>
    </row>
    <row r="14" spans="1:4" x14ac:dyDescent="0.2">
      <c r="A14" s="3" t="s">
        <v>71</v>
      </c>
    </row>
    <row r="15" spans="1:4" x14ac:dyDescent="0.2">
      <c r="A15" s="3" t="s">
        <v>79</v>
      </c>
    </row>
    <row r="16" spans="1:4" x14ac:dyDescent="0.2">
      <c r="A16" s="3" t="s">
        <v>79</v>
      </c>
    </row>
    <row r="17" spans="1:1" x14ac:dyDescent="0.2">
      <c r="A17" s="3" t="s">
        <v>71</v>
      </c>
    </row>
    <row r="18" spans="1:1" x14ac:dyDescent="0.2">
      <c r="A18" s="3" t="s">
        <v>79</v>
      </c>
    </row>
    <row r="19" spans="1:1" x14ac:dyDescent="0.2">
      <c r="A19" s="3" t="s">
        <v>79</v>
      </c>
    </row>
    <row r="20" spans="1:1" x14ac:dyDescent="0.2">
      <c r="A20" s="3" t="s">
        <v>71</v>
      </c>
    </row>
    <row r="21" spans="1:1" x14ac:dyDescent="0.2">
      <c r="A21" s="3" t="s">
        <v>43</v>
      </c>
    </row>
    <row r="22" spans="1:1" x14ac:dyDescent="0.2">
      <c r="A22" s="3" t="s">
        <v>71</v>
      </c>
    </row>
    <row r="23" spans="1:1" x14ac:dyDescent="0.2">
      <c r="A23" s="3" t="s">
        <v>71</v>
      </c>
    </row>
    <row r="24" spans="1:1" x14ac:dyDescent="0.2">
      <c r="A24" s="3" t="s">
        <v>71</v>
      </c>
    </row>
    <row r="25" spans="1:1" x14ac:dyDescent="0.2">
      <c r="A25" s="3" t="s">
        <v>79</v>
      </c>
    </row>
    <row r="26" spans="1:1" x14ac:dyDescent="0.2">
      <c r="A26" s="3" t="s">
        <v>79</v>
      </c>
    </row>
    <row r="27" spans="1:1" x14ac:dyDescent="0.2">
      <c r="A27" s="3" t="s">
        <v>43</v>
      </c>
    </row>
    <row r="28" spans="1:1" x14ac:dyDescent="0.2">
      <c r="A28" s="3" t="s">
        <v>69</v>
      </c>
    </row>
    <row r="29" spans="1:1" x14ac:dyDescent="0.2">
      <c r="A29" s="3" t="s">
        <v>79</v>
      </c>
    </row>
    <row r="30" spans="1:1" x14ac:dyDescent="0.2">
      <c r="A30" s="3" t="s">
        <v>43</v>
      </c>
    </row>
    <row r="31" spans="1:1" x14ac:dyDescent="0.2">
      <c r="A31" s="3" t="s">
        <v>79</v>
      </c>
    </row>
    <row r="32" spans="1:1" x14ac:dyDescent="0.2">
      <c r="A32" s="3" t="s">
        <v>39</v>
      </c>
    </row>
    <row r="33" spans="1:1" x14ac:dyDescent="0.2">
      <c r="A33" s="3" t="s">
        <v>79</v>
      </c>
    </row>
    <row r="34" spans="1:1" x14ac:dyDescent="0.2">
      <c r="A34" s="3" t="s">
        <v>43</v>
      </c>
    </row>
    <row r="36" spans="1:1" x14ac:dyDescent="0.2">
      <c r="A36" s="3" t="s">
        <v>79</v>
      </c>
    </row>
    <row r="37" spans="1:1" x14ac:dyDescent="0.2">
      <c r="A37" s="3" t="s">
        <v>43</v>
      </c>
    </row>
    <row r="38" spans="1:1" x14ac:dyDescent="0.2">
      <c r="A38" s="3" t="s">
        <v>79</v>
      </c>
    </row>
    <row r="39" spans="1:1" x14ac:dyDescent="0.2">
      <c r="A39" s="3" t="s">
        <v>69</v>
      </c>
    </row>
    <row r="40" spans="1:1" x14ac:dyDescent="0.2">
      <c r="A40" s="3" t="s">
        <v>79</v>
      </c>
    </row>
    <row r="41" spans="1:1" x14ac:dyDescent="0.2">
      <c r="A41" s="3" t="s">
        <v>79</v>
      </c>
    </row>
    <row r="42" spans="1:1" x14ac:dyDescent="0.2">
      <c r="A42" s="3" t="s">
        <v>43</v>
      </c>
    </row>
    <row r="43" spans="1:1" x14ac:dyDescent="0.2">
      <c r="A43" s="3" t="s">
        <v>69</v>
      </c>
    </row>
    <row r="44" spans="1:1" x14ac:dyDescent="0.2">
      <c r="A44" s="3" t="s">
        <v>79</v>
      </c>
    </row>
    <row r="45" spans="1:1" x14ac:dyDescent="0.2">
      <c r="A45" s="3" t="s">
        <v>79</v>
      </c>
    </row>
    <row r="46" spans="1:1" x14ac:dyDescent="0.2">
      <c r="A46" s="3" t="s">
        <v>79</v>
      </c>
    </row>
    <row r="47" spans="1:1" x14ac:dyDescent="0.2">
      <c r="A47" s="3" t="s">
        <v>71</v>
      </c>
    </row>
    <row r="48" spans="1:1" x14ac:dyDescent="0.2">
      <c r="A48" s="3" t="s">
        <v>71</v>
      </c>
    </row>
    <row r="49" spans="1:1" x14ac:dyDescent="0.2">
      <c r="A49" s="3" t="s">
        <v>79</v>
      </c>
    </row>
    <row r="50" spans="1:1" x14ac:dyDescent="0.2">
      <c r="A50" s="3" t="s">
        <v>79</v>
      </c>
    </row>
    <row r="51" spans="1:1" x14ac:dyDescent="0.2">
      <c r="A51" s="3" t="s">
        <v>79</v>
      </c>
    </row>
    <row r="52" spans="1:1" x14ac:dyDescent="0.2">
      <c r="A52" s="3" t="s">
        <v>79</v>
      </c>
    </row>
    <row r="53" spans="1:1" x14ac:dyDescent="0.2">
      <c r="A53" s="3" t="s">
        <v>59</v>
      </c>
    </row>
    <row r="54" spans="1:1" x14ac:dyDescent="0.2">
      <c r="A54" s="3" t="s">
        <v>39</v>
      </c>
    </row>
    <row r="55" spans="1:1" x14ac:dyDescent="0.2">
      <c r="A55" s="3" t="s">
        <v>71</v>
      </c>
    </row>
    <row r="56" spans="1:1" x14ac:dyDescent="0.2">
      <c r="A56" s="3" t="s">
        <v>71</v>
      </c>
    </row>
    <row r="57" spans="1:1" x14ac:dyDescent="0.2">
      <c r="A57" s="3" t="s">
        <v>71</v>
      </c>
    </row>
    <row r="58" spans="1:1" x14ac:dyDescent="0.2">
      <c r="A58" s="3" t="s">
        <v>79</v>
      </c>
    </row>
    <row r="59" spans="1:1" x14ac:dyDescent="0.2">
      <c r="A59" s="3" t="s">
        <v>71</v>
      </c>
    </row>
    <row r="60" spans="1:1" x14ac:dyDescent="0.2">
      <c r="A60" s="3" t="s">
        <v>79</v>
      </c>
    </row>
    <row r="61" spans="1:1" x14ac:dyDescent="0.2">
      <c r="A61" s="3" t="s">
        <v>79</v>
      </c>
    </row>
    <row r="62" spans="1:1" x14ac:dyDescent="0.2">
      <c r="A62" s="3" t="s">
        <v>71</v>
      </c>
    </row>
    <row r="63" spans="1:1" x14ac:dyDescent="0.2">
      <c r="A63" s="3" t="s">
        <v>39</v>
      </c>
    </row>
    <row r="64" spans="1:1" x14ac:dyDescent="0.2">
      <c r="A64" s="3" t="s">
        <v>39</v>
      </c>
    </row>
    <row r="65" spans="1:1" x14ac:dyDescent="0.2">
      <c r="A65" s="3" t="s">
        <v>79</v>
      </c>
    </row>
    <row r="66" spans="1:1" x14ac:dyDescent="0.2">
      <c r="A66" s="3" t="s">
        <v>71</v>
      </c>
    </row>
    <row r="67" spans="1:1" x14ac:dyDescent="0.2">
      <c r="A67" s="3" t="s">
        <v>79</v>
      </c>
    </row>
    <row r="69" spans="1:1" x14ac:dyDescent="0.2">
      <c r="A69" s="3" t="s">
        <v>71</v>
      </c>
    </row>
    <row r="70" spans="1:1" x14ac:dyDescent="0.2">
      <c r="A70" s="3" t="s">
        <v>79</v>
      </c>
    </row>
    <row r="71" spans="1:1" x14ac:dyDescent="0.2">
      <c r="A71" s="3" t="s">
        <v>79</v>
      </c>
    </row>
    <row r="72" spans="1:1" x14ac:dyDescent="0.2">
      <c r="A72" s="3" t="s">
        <v>79</v>
      </c>
    </row>
    <row r="73" spans="1:1" x14ac:dyDescent="0.2">
      <c r="A73" s="3" t="s">
        <v>79</v>
      </c>
    </row>
    <row r="74" spans="1:1" x14ac:dyDescent="0.2">
      <c r="A74" s="3" t="s">
        <v>79</v>
      </c>
    </row>
    <row r="75" spans="1:1" x14ac:dyDescent="0.2">
      <c r="A75" s="3" t="s">
        <v>79</v>
      </c>
    </row>
    <row r="76" spans="1:1" x14ac:dyDescent="0.2">
      <c r="A76" s="3" t="s">
        <v>79</v>
      </c>
    </row>
    <row r="78" spans="1:1" x14ac:dyDescent="0.2">
      <c r="A78" s="3" t="s">
        <v>43</v>
      </c>
    </row>
    <row r="79" spans="1:1" x14ac:dyDescent="0.2">
      <c r="A79" s="3" t="s">
        <v>79</v>
      </c>
    </row>
    <row r="80" spans="1:1" x14ac:dyDescent="0.2">
      <c r="A80" s="3" t="s">
        <v>79</v>
      </c>
    </row>
    <row r="81" spans="1:1" x14ac:dyDescent="0.2">
      <c r="A81" s="3" t="s">
        <v>43</v>
      </c>
    </row>
    <row r="82" spans="1:1" x14ac:dyDescent="0.2">
      <c r="A82" s="3" t="s">
        <v>71</v>
      </c>
    </row>
    <row r="83" spans="1:1" x14ac:dyDescent="0.2">
      <c r="A83" s="3" t="s">
        <v>43</v>
      </c>
    </row>
    <row r="84" spans="1:1" x14ac:dyDescent="0.2">
      <c r="A84" s="3" t="s">
        <v>71</v>
      </c>
    </row>
    <row r="85" spans="1:1" x14ac:dyDescent="0.2">
      <c r="A85" s="3" t="s">
        <v>43</v>
      </c>
    </row>
    <row r="86" spans="1:1" x14ac:dyDescent="0.2">
      <c r="A86" s="3" t="s">
        <v>79</v>
      </c>
    </row>
    <row r="87" spans="1:1" x14ac:dyDescent="0.2">
      <c r="A87" s="3" t="s">
        <v>79</v>
      </c>
    </row>
    <row r="88" spans="1:1" x14ac:dyDescent="0.2">
      <c r="A88" s="3" t="s">
        <v>71</v>
      </c>
    </row>
    <row r="90" spans="1:1" x14ac:dyDescent="0.2">
      <c r="A90" s="3" t="s">
        <v>43</v>
      </c>
    </row>
    <row r="91" spans="1:1" x14ac:dyDescent="0.2">
      <c r="A91" s="3" t="s">
        <v>39</v>
      </c>
    </row>
    <row r="92" spans="1:1" x14ac:dyDescent="0.2">
      <c r="A92" s="3" t="s">
        <v>71</v>
      </c>
    </row>
    <row r="93" spans="1:1" x14ac:dyDescent="0.2">
      <c r="A93" s="3" t="s">
        <v>79</v>
      </c>
    </row>
    <row r="94" spans="1:1" x14ac:dyDescent="0.2">
      <c r="A94" s="3" t="s">
        <v>79</v>
      </c>
    </row>
    <row r="95" spans="1:1" x14ac:dyDescent="0.2">
      <c r="A95" s="3" t="s">
        <v>79</v>
      </c>
    </row>
    <row r="96" spans="1:1" x14ac:dyDescent="0.2">
      <c r="A96" s="3" t="s">
        <v>71</v>
      </c>
    </row>
    <row r="97" spans="1:1" x14ac:dyDescent="0.2">
      <c r="A97" s="3" t="s">
        <v>79</v>
      </c>
    </row>
    <row r="98" spans="1:1" x14ac:dyDescent="0.2">
      <c r="A98" s="3" t="s">
        <v>79</v>
      </c>
    </row>
    <row r="99" spans="1:1" x14ac:dyDescent="0.2">
      <c r="A99" s="3" t="s">
        <v>79</v>
      </c>
    </row>
    <row r="100" spans="1:1" x14ac:dyDescent="0.2">
      <c r="A100" s="3" t="s">
        <v>71</v>
      </c>
    </row>
    <row r="101" spans="1:1" x14ac:dyDescent="0.2">
      <c r="A101" s="3" t="s">
        <v>79</v>
      </c>
    </row>
    <row r="102" spans="1:1" x14ac:dyDescent="0.2">
      <c r="A102" s="3" t="s">
        <v>39</v>
      </c>
    </row>
    <row r="103" spans="1:1" x14ac:dyDescent="0.2">
      <c r="A103" s="3" t="s">
        <v>71</v>
      </c>
    </row>
    <row r="104" spans="1:1" x14ac:dyDescent="0.2">
      <c r="A104" s="3" t="s">
        <v>79</v>
      </c>
    </row>
    <row r="105" spans="1:1" x14ac:dyDescent="0.2">
      <c r="A105" s="3" t="s">
        <v>79</v>
      </c>
    </row>
    <row r="106" spans="1:1" x14ac:dyDescent="0.2">
      <c r="A106" s="3" t="s">
        <v>71</v>
      </c>
    </row>
    <row r="107" spans="1:1" x14ac:dyDescent="0.2">
      <c r="A107" s="3" t="s">
        <v>39</v>
      </c>
    </row>
    <row r="108" spans="1:1" x14ac:dyDescent="0.2">
      <c r="A108" s="3" t="s">
        <v>79</v>
      </c>
    </row>
    <row r="109" spans="1:1" x14ac:dyDescent="0.2">
      <c r="A109" s="3" t="s">
        <v>71</v>
      </c>
    </row>
    <row r="110" spans="1:1" x14ac:dyDescent="0.2">
      <c r="A110" s="3" t="s">
        <v>39</v>
      </c>
    </row>
    <row r="111" spans="1:1" x14ac:dyDescent="0.2">
      <c r="A111" s="3" t="s">
        <v>71</v>
      </c>
    </row>
    <row r="112" spans="1:1" x14ac:dyDescent="0.2">
      <c r="A112" s="3" t="s">
        <v>71</v>
      </c>
    </row>
    <row r="113" spans="1:1" x14ac:dyDescent="0.2">
      <c r="A113" s="3" t="s">
        <v>43</v>
      </c>
    </row>
    <row r="114" spans="1:1" x14ac:dyDescent="0.2">
      <c r="A114" s="3" t="s">
        <v>79</v>
      </c>
    </row>
    <row r="115" spans="1:1" x14ac:dyDescent="0.2">
      <c r="A115" s="3" t="s">
        <v>79</v>
      </c>
    </row>
    <row r="116" spans="1:1" x14ac:dyDescent="0.2">
      <c r="A116" s="3" t="s">
        <v>79</v>
      </c>
    </row>
    <row r="117" spans="1:1" x14ac:dyDescent="0.2">
      <c r="A117" s="3" t="s">
        <v>79</v>
      </c>
    </row>
    <row r="118" spans="1:1" x14ac:dyDescent="0.2">
      <c r="A118" s="3" t="s">
        <v>43</v>
      </c>
    </row>
    <row r="119" spans="1:1" x14ac:dyDescent="0.2">
      <c r="A119" s="3" t="s">
        <v>79</v>
      </c>
    </row>
    <row r="120" spans="1:1" x14ac:dyDescent="0.2">
      <c r="A120" s="3" t="s">
        <v>79</v>
      </c>
    </row>
    <row r="122" spans="1:1" x14ac:dyDescent="0.2">
      <c r="A122" s="3" t="s">
        <v>79</v>
      </c>
    </row>
    <row r="123" spans="1:1" x14ac:dyDescent="0.2">
      <c r="A123" s="3" t="s">
        <v>79</v>
      </c>
    </row>
    <row r="124" spans="1:1" x14ac:dyDescent="0.2">
      <c r="A124" s="3" t="s">
        <v>79</v>
      </c>
    </row>
    <row r="125" spans="1:1" x14ac:dyDescent="0.2">
      <c r="A125" s="3" t="s">
        <v>79</v>
      </c>
    </row>
    <row r="126" spans="1:1" x14ac:dyDescent="0.2">
      <c r="A126" s="3" t="s">
        <v>43</v>
      </c>
    </row>
    <row r="127" spans="1:1" x14ac:dyDescent="0.2">
      <c r="A127" s="3" t="s">
        <v>79</v>
      </c>
    </row>
    <row r="128" spans="1:1" x14ac:dyDescent="0.2">
      <c r="A128" s="3" t="s">
        <v>79</v>
      </c>
    </row>
    <row r="129" spans="1:1" x14ac:dyDescent="0.2">
      <c r="A129" s="3" t="s">
        <v>43</v>
      </c>
    </row>
    <row r="130" spans="1:1" x14ac:dyDescent="0.2">
      <c r="A130" s="3" t="s">
        <v>79</v>
      </c>
    </row>
    <row r="131" spans="1:1" x14ac:dyDescent="0.2">
      <c r="A131" s="3" t="s">
        <v>79</v>
      </c>
    </row>
    <row r="132" spans="1:1" x14ac:dyDescent="0.2">
      <c r="A132" s="3" t="s">
        <v>71</v>
      </c>
    </row>
    <row r="133" spans="1:1" x14ac:dyDescent="0.2">
      <c r="A133" s="3" t="s">
        <v>39</v>
      </c>
    </row>
    <row r="134" spans="1:1" x14ac:dyDescent="0.2">
      <c r="A134" s="3" t="s">
        <v>43</v>
      </c>
    </row>
    <row r="135" spans="1:1" x14ac:dyDescent="0.2">
      <c r="A135" s="3" t="s">
        <v>71</v>
      </c>
    </row>
    <row r="136" spans="1:1" x14ac:dyDescent="0.2">
      <c r="A136" s="3" t="s">
        <v>79</v>
      </c>
    </row>
    <row r="137" spans="1:1" x14ac:dyDescent="0.2">
      <c r="A137" s="3" t="s">
        <v>79</v>
      </c>
    </row>
    <row r="138" spans="1:1" x14ac:dyDescent="0.2">
      <c r="A138" s="3" t="s">
        <v>71</v>
      </c>
    </row>
    <row r="139" spans="1:1" x14ac:dyDescent="0.2">
      <c r="A139" s="3" t="s">
        <v>79</v>
      </c>
    </row>
    <row r="140" spans="1:1" x14ac:dyDescent="0.2">
      <c r="A140" s="3" t="s">
        <v>79</v>
      </c>
    </row>
    <row r="141" spans="1:1" x14ac:dyDescent="0.2">
      <c r="A141" s="3" t="s">
        <v>71</v>
      </c>
    </row>
    <row r="142" spans="1:1" x14ac:dyDescent="0.2">
      <c r="A142" s="3" t="s">
        <v>79</v>
      </c>
    </row>
    <row r="143" spans="1:1" x14ac:dyDescent="0.2">
      <c r="A143" s="3" t="s">
        <v>71</v>
      </c>
    </row>
    <row r="144" spans="1:1" x14ac:dyDescent="0.2">
      <c r="A144" s="3" t="s">
        <v>79</v>
      </c>
    </row>
    <row r="145" spans="1:1" x14ac:dyDescent="0.2">
      <c r="A145" s="3" t="s">
        <v>71</v>
      </c>
    </row>
    <row r="146" spans="1:1" x14ac:dyDescent="0.2">
      <c r="A146" s="3" t="s">
        <v>79</v>
      </c>
    </row>
    <row r="147" spans="1:1" x14ac:dyDescent="0.2">
      <c r="A147" s="3" t="s">
        <v>79</v>
      </c>
    </row>
    <row r="148" spans="1:1" x14ac:dyDescent="0.2">
      <c r="A148" s="3" t="s">
        <v>79</v>
      </c>
    </row>
    <row r="149" spans="1:1" x14ac:dyDescent="0.2">
      <c r="A149" s="3" t="s">
        <v>71</v>
      </c>
    </row>
    <row r="150" spans="1:1" x14ac:dyDescent="0.2">
      <c r="A150" s="3" t="s">
        <v>79</v>
      </c>
    </row>
    <row r="151" spans="1:1" x14ac:dyDescent="0.2">
      <c r="A151" s="3" t="s">
        <v>71</v>
      </c>
    </row>
    <row r="152" spans="1:1" x14ac:dyDescent="0.2">
      <c r="A152" s="3" t="s">
        <v>71</v>
      </c>
    </row>
    <row r="153" spans="1:1" x14ac:dyDescent="0.2">
      <c r="A153" s="3" t="s">
        <v>43</v>
      </c>
    </row>
    <row r="154" spans="1:1" x14ac:dyDescent="0.2">
      <c r="A154" s="3" t="s">
        <v>43</v>
      </c>
    </row>
    <row r="155" spans="1:1" x14ac:dyDescent="0.2">
      <c r="A155" s="3" t="s">
        <v>71</v>
      </c>
    </row>
    <row r="156" spans="1:1" x14ac:dyDescent="0.2">
      <c r="A156" s="3" t="s">
        <v>79</v>
      </c>
    </row>
    <row r="157" spans="1:1" x14ac:dyDescent="0.2">
      <c r="A157" s="3" t="s">
        <v>71</v>
      </c>
    </row>
    <row r="158" spans="1:1" x14ac:dyDescent="0.2">
      <c r="A158" s="3" t="s">
        <v>79</v>
      </c>
    </row>
    <row r="159" spans="1:1" x14ac:dyDescent="0.2">
      <c r="A159" s="3" t="s">
        <v>79</v>
      </c>
    </row>
    <row r="160" spans="1:1" x14ac:dyDescent="0.2">
      <c r="A160" s="3" t="s">
        <v>71</v>
      </c>
    </row>
    <row r="161" spans="1:1" x14ac:dyDescent="0.2">
      <c r="A161" s="3" t="s">
        <v>69</v>
      </c>
    </row>
    <row r="162" spans="1:1" x14ac:dyDescent="0.2">
      <c r="A162" s="3" t="s">
        <v>79</v>
      </c>
    </row>
    <row r="163" spans="1:1" x14ac:dyDescent="0.2">
      <c r="A163" s="3" t="s">
        <v>71</v>
      </c>
    </row>
    <row r="164" spans="1:1" x14ac:dyDescent="0.2">
      <c r="A164" s="3" t="s">
        <v>43</v>
      </c>
    </row>
    <row r="165" spans="1:1" x14ac:dyDescent="0.2">
      <c r="A165" s="3" t="s">
        <v>79</v>
      </c>
    </row>
    <row r="166" spans="1:1" x14ac:dyDescent="0.2">
      <c r="A166" s="3" t="s">
        <v>69</v>
      </c>
    </row>
    <row r="167" spans="1:1" x14ac:dyDescent="0.2">
      <c r="A167" s="3" t="s">
        <v>79</v>
      </c>
    </row>
    <row r="168" spans="1:1" x14ac:dyDescent="0.2">
      <c r="A168" s="3" t="s">
        <v>79</v>
      </c>
    </row>
    <row r="169" spans="1:1" x14ac:dyDescent="0.2">
      <c r="A169" s="3" t="s">
        <v>79</v>
      </c>
    </row>
    <row r="170" spans="1:1" x14ac:dyDescent="0.2">
      <c r="A170" s="3" t="s">
        <v>79</v>
      </c>
    </row>
    <row r="171" spans="1:1" x14ac:dyDescent="0.2">
      <c r="A171" s="3" t="s">
        <v>79</v>
      </c>
    </row>
    <row r="172" spans="1:1" x14ac:dyDescent="0.2">
      <c r="A172" s="3" t="s">
        <v>79</v>
      </c>
    </row>
    <row r="173" spans="1:1" x14ac:dyDescent="0.2">
      <c r="A173" s="3" t="s">
        <v>79</v>
      </c>
    </row>
    <row r="174" spans="1:1" x14ac:dyDescent="0.2">
      <c r="A174" s="3" t="s">
        <v>79</v>
      </c>
    </row>
    <row r="175" spans="1:1" x14ac:dyDescent="0.2">
      <c r="A175" s="3" t="s">
        <v>79</v>
      </c>
    </row>
    <row r="176" spans="1:1" x14ac:dyDescent="0.2">
      <c r="A176" s="3" t="s">
        <v>79</v>
      </c>
    </row>
    <row r="177" spans="1:1" x14ac:dyDescent="0.2">
      <c r="A177" s="3" t="s">
        <v>43</v>
      </c>
    </row>
    <row r="178" spans="1:1" x14ac:dyDescent="0.2">
      <c r="A178" s="3" t="s">
        <v>43</v>
      </c>
    </row>
    <row r="179" spans="1:1" x14ac:dyDescent="0.2">
      <c r="A179" s="3" t="s">
        <v>71</v>
      </c>
    </row>
    <row r="180" spans="1:1" x14ac:dyDescent="0.2">
      <c r="A180" s="3" t="s">
        <v>71</v>
      </c>
    </row>
    <row r="181" spans="1:1" x14ac:dyDescent="0.2">
      <c r="A181" s="3" t="s">
        <v>71</v>
      </c>
    </row>
    <row r="182" spans="1:1" x14ac:dyDescent="0.2">
      <c r="A182" s="3" t="s">
        <v>79</v>
      </c>
    </row>
    <row r="183" spans="1:1" x14ac:dyDescent="0.2">
      <c r="A183" s="3" t="s">
        <v>69</v>
      </c>
    </row>
    <row r="184" spans="1:1" x14ac:dyDescent="0.2">
      <c r="A184" s="3" t="s">
        <v>43</v>
      </c>
    </row>
    <row r="185" spans="1:1" x14ac:dyDescent="0.2">
      <c r="A185" s="3" t="s">
        <v>79</v>
      </c>
    </row>
    <row r="186" spans="1:1" x14ac:dyDescent="0.2">
      <c r="A186" s="3" t="s">
        <v>79</v>
      </c>
    </row>
    <row r="187" spans="1:1" x14ac:dyDescent="0.2">
      <c r="A187" s="3" t="s">
        <v>59</v>
      </c>
    </row>
    <row r="188" spans="1:1" x14ac:dyDescent="0.2">
      <c r="A188" s="3" t="s">
        <v>43</v>
      </c>
    </row>
    <row r="189" spans="1:1" x14ac:dyDescent="0.2">
      <c r="A189" s="3" t="s">
        <v>79</v>
      </c>
    </row>
    <row r="190" spans="1:1" x14ac:dyDescent="0.2">
      <c r="A190" s="3" t="s">
        <v>43</v>
      </c>
    </row>
    <row r="191" spans="1:1" x14ac:dyDescent="0.2">
      <c r="A191" s="3" t="s">
        <v>79</v>
      </c>
    </row>
    <row r="192" spans="1:1" x14ac:dyDescent="0.2">
      <c r="A192" s="3" t="s">
        <v>79</v>
      </c>
    </row>
    <row r="193" spans="1:1" x14ac:dyDescent="0.2">
      <c r="A193" s="3" t="s">
        <v>71</v>
      </c>
    </row>
    <row r="195" spans="1:1" x14ac:dyDescent="0.2">
      <c r="A195" s="3" t="s">
        <v>79</v>
      </c>
    </row>
    <row r="196" spans="1:1" x14ac:dyDescent="0.2">
      <c r="A196" s="3" t="s">
        <v>71</v>
      </c>
    </row>
    <row r="197" spans="1:1" x14ac:dyDescent="0.2">
      <c r="A197" s="3" t="s">
        <v>43</v>
      </c>
    </row>
    <row r="198" spans="1:1" x14ac:dyDescent="0.2">
      <c r="A198" s="3" t="s">
        <v>71</v>
      </c>
    </row>
    <row r="199" spans="1:1" x14ac:dyDescent="0.2">
      <c r="A199" s="3" t="s">
        <v>71</v>
      </c>
    </row>
    <row r="200" spans="1:1" x14ac:dyDescent="0.2">
      <c r="A200" s="3" t="s">
        <v>79</v>
      </c>
    </row>
    <row r="201" spans="1:1" x14ac:dyDescent="0.2">
      <c r="A201" s="3" t="s">
        <v>71</v>
      </c>
    </row>
    <row r="202" spans="1:1" x14ac:dyDescent="0.2">
      <c r="A202" s="3" t="s">
        <v>79</v>
      </c>
    </row>
    <row r="203" spans="1:1" x14ac:dyDescent="0.2">
      <c r="A203" s="3" t="s">
        <v>79</v>
      </c>
    </row>
    <row r="204" spans="1:1" x14ac:dyDescent="0.2">
      <c r="A204" s="3" t="s">
        <v>79</v>
      </c>
    </row>
    <row r="205" spans="1:1" x14ac:dyDescent="0.2">
      <c r="A205" s="3" t="s">
        <v>71</v>
      </c>
    </row>
    <row r="206" spans="1:1" x14ac:dyDescent="0.2">
      <c r="A206" s="3" t="s">
        <v>79</v>
      </c>
    </row>
    <row r="207" spans="1:1" x14ac:dyDescent="0.2">
      <c r="A207" s="3" t="s">
        <v>79</v>
      </c>
    </row>
    <row r="208" spans="1:1" x14ac:dyDescent="0.2">
      <c r="A208" s="3" t="s">
        <v>79</v>
      </c>
    </row>
    <row r="209" spans="1:1" x14ac:dyDescent="0.2">
      <c r="A209" s="3" t="s">
        <v>79</v>
      </c>
    </row>
    <row r="210" spans="1:1" x14ac:dyDescent="0.2">
      <c r="A210" s="3" t="s">
        <v>79</v>
      </c>
    </row>
    <row r="211" spans="1:1" x14ac:dyDescent="0.2">
      <c r="A211" s="3" t="s">
        <v>79</v>
      </c>
    </row>
    <row r="212" spans="1:1" x14ac:dyDescent="0.2">
      <c r="A212" s="3" t="s">
        <v>71</v>
      </c>
    </row>
    <row r="213" spans="1:1" x14ac:dyDescent="0.2">
      <c r="A213" s="3" t="s">
        <v>79</v>
      </c>
    </row>
    <row r="214" spans="1:1" x14ac:dyDescent="0.2">
      <c r="A214" s="3" t="s">
        <v>79</v>
      </c>
    </row>
    <row r="215" spans="1:1" x14ac:dyDescent="0.2">
      <c r="A215" s="3" t="s">
        <v>79</v>
      </c>
    </row>
    <row r="216" spans="1:1" x14ac:dyDescent="0.2">
      <c r="A216" s="3" t="s">
        <v>79</v>
      </c>
    </row>
    <row r="217" spans="1:1" x14ac:dyDescent="0.2">
      <c r="A217" s="3" t="s">
        <v>79</v>
      </c>
    </row>
    <row r="218" spans="1:1" x14ac:dyDescent="0.2">
      <c r="A218" s="3" t="s">
        <v>43</v>
      </c>
    </row>
    <row r="219" spans="1:1" x14ac:dyDescent="0.2">
      <c r="A219" s="3" t="s">
        <v>79</v>
      </c>
    </row>
    <row r="220" spans="1:1" x14ac:dyDescent="0.2">
      <c r="A220" s="3" t="s">
        <v>79</v>
      </c>
    </row>
    <row r="223" spans="1:1" x14ac:dyDescent="0.2">
      <c r="A223" s="3" t="s">
        <v>79</v>
      </c>
    </row>
    <row r="224" spans="1:1" x14ac:dyDescent="0.2">
      <c r="A224" s="3" t="s">
        <v>79</v>
      </c>
    </row>
    <row r="225" spans="1:1" x14ac:dyDescent="0.2">
      <c r="A225" s="3" t="s">
        <v>79</v>
      </c>
    </row>
    <row r="226" spans="1:1" x14ac:dyDescent="0.2">
      <c r="A226" s="3" t="s">
        <v>43</v>
      </c>
    </row>
    <row r="227" spans="1:1" x14ac:dyDescent="0.2">
      <c r="A227" s="3" t="s">
        <v>79</v>
      </c>
    </row>
    <row r="228" spans="1:1" x14ac:dyDescent="0.2">
      <c r="A228" s="3" t="s">
        <v>71</v>
      </c>
    </row>
    <row r="229" spans="1:1" x14ac:dyDescent="0.2">
      <c r="A229" s="3" t="s">
        <v>79</v>
      </c>
    </row>
    <row r="230" spans="1:1" x14ac:dyDescent="0.2">
      <c r="A230" s="3" t="s">
        <v>79</v>
      </c>
    </row>
    <row r="231" spans="1:1" x14ac:dyDescent="0.2">
      <c r="A231" s="3" t="s">
        <v>39</v>
      </c>
    </row>
    <row r="232" spans="1:1" x14ac:dyDescent="0.2">
      <c r="A232" s="3" t="s">
        <v>79</v>
      </c>
    </row>
    <row r="233" spans="1:1" x14ac:dyDescent="0.2">
      <c r="A233" s="3" t="s">
        <v>71</v>
      </c>
    </row>
    <row r="234" spans="1:1" x14ac:dyDescent="0.2">
      <c r="A234" s="3" t="s">
        <v>79</v>
      </c>
    </row>
    <row r="235" spans="1:1" x14ac:dyDescent="0.2">
      <c r="A235" s="3" t="s">
        <v>71</v>
      </c>
    </row>
    <row r="236" spans="1:1" x14ac:dyDescent="0.2">
      <c r="A236" s="3" t="s">
        <v>39</v>
      </c>
    </row>
    <row r="237" spans="1:1" x14ac:dyDescent="0.2">
      <c r="A237" s="3" t="s">
        <v>79</v>
      </c>
    </row>
    <row r="238" spans="1:1" x14ac:dyDescent="0.2">
      <c r="A238" s="3" t="s">
        <v>43</v>
      </c>
    </row>
    <row r="239" spans="1:1" x14ac:dyDescent="0.2">
      <c r="A239" s="3" t="s">
        <v>71</v>
      </c>
    </row>
    <row r="240" spans="1:1" x14ac:dyDescent="0.2">
      <c r="A240" s="3" t="s">
        <v>79</v>
      </c>
    </row>
    <row r="241" spans="1:1" x14ac:dyDescent="0.2">
      <c r="A241" s="3" t="s">
        <v>79</v>
      </c>
    </row>
    <row r="242" spans="1:1" x14ac:dyDescent="0.2">
      <c r="A242" s="3" t="s">
        <v>79</v>
      </c>
    </row>
    <row r="243" spans="1:1" x14ac:dyDescent="0.2">
      <c r="A243" s="3" t="s">
        <v>71</v>
      </c>
    </row>
    <row r="244" spans="1:1" x14ac:dyDescent="0.2">
      <c r="A244" s="3" t="s">
        <v>43</v>
      </c>
    </row>
    <row r="245" spans="1:1" x14ac:dyDescent="0.2">
      <c r="A245" s="3" t="s">
        <v>71</v>
      </c>
    </row>
    <row r="246" spans="1:1" x14ac:dyDescent="0.2">
      <c r="A246" s="3" t="s">
        <v>71</v>
      </c>
    </row>
    <row r="247" spans="1:1" x14ac:dyDescent="0.2">
      <c r="A247" s="3" t="s">
        <v>79</v>
      </c>
    </row>
    <row r="248" spans="1:1" x14ac:dyDescent="0.2">
      <c r="A248" s="3" t="s">
        <v>71</v>
      </c>
    </row>
    <row r="249" spans="1:1" x14ac:dyDescent="0.2">
      <c r="A249" s="3" t="s">
        <v>79</v>
      </c>
    </row>
    <row r="250" spans="1:1" x14ac:dyDescent="0.2">
      <c r="A250" s="3" t="s">
        <v>79</v>
      </c>
    </row>
    <row r="251" spans="1:1" x14ac:dyDescent="0.2">
      <c r="A251" s="3" t="s">
        <v>43</v>
      </c>
    </row>
    <row r="252" spans="1:1" x14ac:dyDescent="0.2">
      <c r="A252" s="3" t="s">
        <v>43</v>
      </c>
    </row>
    <row r="253" spans="1:1" x14ac:dyDescent="0.2">
      <c r="A253" s="3" t="s">
        <v>71</v>
      </c>
    </row>
    <row r="254" spans="1:1" x14ac:dyDescent="0.2">
      <c r="A254" s="3" t="s">
        <v>79</v>
      </c>
    </row>
    <row r="255" spans="1:1" x14ac:dyDescent="0.2">
      <c r="A255" s="3" t="s">
        <v>43</v>
      </c>
    </row>
    <row r="256" spans="1:1" x14ac:dyDescent="0.2">
      <c r="A256" s="3" t="s">
        <v>71</v>
      </c>
    </row>
    <row r="257" spans="1:1" x14ac:dyDescent="0.2">
      <c r="A257" s="3" t="s">
        <v>79</v>
      </c>
    </row>
    <row r="258" spans="1:1" x14ac:dyDescent="0.2">
      <c r="A258" s="3" t="s">
        <v>79</v>
      </c>
    </row>
    <row r="259" spans="1:1" x14ac:dyDescent="0.2">
      <c r="A259" s="3" t="s">
        <v>79</v>
      </c>
    </row>
    <row r="260" spans="1:1" x14ac:dyDescent="0.2">
      <c r="A260" s="3" t="s">
        <v>71</v>
      </c>
    </row>
    <row r="261" spans="1:1" x14ac:dyDescent="0.2">
      <c r="A261" s="3" t="s">
        <v>71</v>
      </c>
    </row>
    <row r="262" spans="1:1" x14ac:dyDescent="0.2">
      <c r="A262" s="3" t="s">
        <v>69</v>
      </c>
    </row>
    <row r="263" spans="1:1" x14ac:dyDescent="0.2">
      <c r="A263" s="3" t="s">
        <v>71</v>
      </c>
    </row>
    <row r="264" spans="1:1" x14ac:dyDescent="0.2">
      <c r="A264" s="3" t="s">
        <v>79</v>
      </c>
    </row>
    <row r="265" spans="1:1" x14ac:dyDescent="0.2">
      <c r="A265" s="3" t="s">
        <v>79</v>
      </c>
    </row>
    <row r="266" spans="1:1" x14ac:dyDescent="0.2">
      <c r="A266" s="3" t="s">
        <v>39</v>
      </c>
    </row>
    <row r="267" spans="1:1" x14ac:dyDescent="0.2">
      <c r="A267" s="3" t="s">
        <v>79</v>
      </c>
    </row>
    <row r="268" spans="1:1" x14ac:dyDescent="0.2">
      <c r="A268" s="3" t="s">
        <v>71</v>
      </c>
    </row>
    <row r="269" spans="1:1" x14ac:dyDescent="0.2">
      <c r="A269" s="3" t="s">
        <v>59</v>
      </c>
    </row>
    <row r="270" spans="1:1" x14ac:dyDescent="0.2">
      <c r="A270" s="3" t="s">
        <v>43</v>
      </c>
    </row>
    <row r="271" spans="1:1" x14ac:dyDescent="0.2">
      <c r="A271" s="3" t="s">
        <v>79</v>
      </c>
    </row>
    <row r="272" spans="1:1" x14ac:dyDescent="0.2">
      <c r="A272" s="3" t="s">
        <v>71</v>
      </c>
    </row>
    <row r="273" spans="1:1" x14ac:dyDescent="0.2">
      <c r="A273" s="3" t="s">
        <v>71</v>
      </c>
    </row>
    <row r="274" spans="1:1" x14ac:dyDescent="0.2">
      <c r="A274" s="3" t="s">
        <v>43</v>
      </c>
    </row>
    <row r="275" spans="1:1" x14ac:dyDescent="0.2">
      <c r="A275" s="3" t="s">
        <v>71</v>
      </c>
    </row>
    <row r="276" spans="1:1" x14ac:dyDescent="0.2">
      <c r="A276" s="3" t="s">
        <v>71</v>
      </c>
    </row>
    <row r="277" spans="1:1" x14ac:dyDescent="0.2">
      <c r="A277" s="3" t="s">
        <v>79</v>
      </c>
    </row>
    <row r="278" spans="1:1" x14ac:dyDescent="0.2">
      <c r="A278" s="3" t="s">
        <v>79</v>
      </c>
    </row>
    <row r="279" spans="1:1" x14ac:dyDescent="0.2">
      <c r="A279" s="3" t="s">
        <v>71</v>
      </c>
    </row>
    <row r="280" spans="1:1" x14ac:dyDescent="0.2">
      <c r="A280" s="3" t="s">
        <v>79</v>
      </c>
    </row>
    <row r="281" spans="1:1" x14ac:dyDescent="0.2">
      <c r="A281" s="3" t="s">
        <v>79</v>
      </c>
    </row>
    <row r="282" spans="1:1" x14ac:dyDescent="0.2">
      <c r="A282" s="3" t="s">
        <v>39</v>
      </c>
    </row>
    <row r="283" spans="1:1" x14ac:dyDescent="0.2">
      <c r="A283" s="3" t="s">
        <v>79</v>
      </c>
    </row>
    <row r="284" spans="1:1" x14ac:dyDescent="0.2">
      <c r="A284" s="3" t="s">
        <v>71</v>
      </c>
    </row>
    <row r="285" spans="1:1" x14ac:dyDescent="0.2">
      <c r="A285" s="3" t="s">
        <v>79</v>
      </c>
    </row>
    <row r="286" spans="1:1" x14ac:dyDescent="0.2">
      <c r="A286" s="3" t="s">
        <v>43</v>
      </c>
    </row>
    <row r="287" spans="1:1" x14ac:dyDescent="0.2">
      <c r="A287" s="3" t="s">
        <v>79</v>
      </c>
    </row>
    <row r="288" spans="1:1" x14ac:dyDescent="0.2">
      <c r="A288" s="3" t="s">
        <v>79</v>
      </c>
    </row>
    <row r="289" spans="1:1" x14ac:dyDescent="0.2">
      <c r="A289" s="3" t="s">
        <v>71</v>
      </c>
    </row>
    <row r="290" spans="1:1" x14ac:dyDescent="0.2">
      <c r="A290" s="3" t="s">
        <v>71</v>
      </c>
    </row>
    <row r="291" spans="1:1" x14ac:dyDescent="0.2">
      <c r="A291" s="3" t="s">
        <v>79</v>
      </c>
    </row>
    <row r="292" spans="1:1" x14ac:dyDescent="0.2">
      <c r="A292" s="3" t="s">
        <v>79</v>
      </c>
    </row>
    <row r="293" spans="1:1" x14ac:dyDescent="0.2">
      <c r="A293" s="3" t="s">
        <v>79</v>
      </c>
    </row>
    <row r="294" spans="1:1" x14ac:dyDescent="0.2">
      <c r="A294" s="3" t="s">
        <v>71</v>
      </c>
    </row>
    <row r="295" spans="1:1" x14ac:dyDescent="0.2">
      <c r="A295" s="3" t="s">
        <v>79</v>
      </c>
    </row>
    <row r="296" spans="1:1" x14ac:dyDescent="0.2">
      <c r="A296" s="3" t="s">
        <v>79</v>
      </c>
    </row>
    <row r="297" spans="1:1" x14ac:dyDescent="0.2">
      <c r="A297" s="3" t="s">
        <v>39</v>
      </c>
    </row>
    <row r="298" spans="1:1" x14ac:dyDescent="0.2">
      <c r="A298" s="3" t="s">
        <v>71</v>
      </c>
    </row>
    <row r="299" spans="1:1" x14ac:dyDescent="0.2">
      <c r="A299" s="3" t="s">
        <v>79</v>
      </c>
    </row>
    <row r="300" spans="1:1" x14ac:dyDescent="0.2">
      <c r="A300" s="3" t="s">
        <v>79</v>
      </c>
    </row>
    <row r="301" spans="1:1" x14ac:dyDescent="0.2">
      <c r="A301" s="3" t="s">
        <v>71</v>
      </c>
    </row>
    <row r="302" spans="1:1" x14ac:dyDescent="0.2">
      <c r="A302" s="3" t="s">
        <v>79</v>
      </c>
    </row>
    <row r="303" spans="1:1" x14ac:dyDescent="0.2">
      <c r="A303" s="3" t="s">
        <v>79</v>
      </c>
    </row>
    <row r="304" spans="1:1" x14ac:dyDescent="0.2">
      <c r="A304" s="3" t="s">
        <v>79</v>
      </c>
    </row>
    <row r="305" spans="1:1" x14ac:dyDescent="0.2">
      <c r="A305" s="3" t="s">
        <v>71</v>
      </c>
    </row>
    <row r="306" spans="1:1" x14ac:dyDescent="0.2">
      <c r="A306" s="3" t="s">
        <v>39</v>
      </c>
    </row>
    <row r="307" spans="1:1" x14ac:dyDescent="0.2">
      <c r="A307" s="3" t="s">
        <v>79</v>
      </c>
    </row>
    <row r="308" spans="1:1" x14ac:dyDescent="0.2">
      <c r="A308" s="3" t="s">
        <v>39</v>
      </c>
    </row>
  </sheetData>
  <pageMargins left="0.7" right="0.7" top="0.75" bottom="0.75" header="0.3" footer="0.3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8"/>
  <sheetViews>
    <sheetView topLeftCell="B1" zoomScale="82" workbookViewId="0">
      <selection activeCell="D21" sqref="D21"/>
    </sheetView>
  </sheetViews>
  <sheetFormatPr baseColWidth="10" defaultRowHeight="12.75" x14ac:dyDescent="0.2"/>
  <cols>
    <col min="1" max="1" width="112.28515625" style="4" bestFit="1" customWidth="1"/>
    <col min="3" max="3" width="23.5703125" bestFit="1" customWidth="1"/>
    <col min="4" max="4" width="131.42578125" bestFit="1" customWidth="1"/>
  </cols>
  <sheetData>
    <row r="1" spans="1:4" x14ac:dyDescent="0.2">
      <c r="A1" s="4" t="s">
        <v>475</v>
      </c>
    </row>
    <row r="2" spans="1:4" x14ac:dyDescent="0.2">
      <c r="A2" s="3" t="s">
        <v>24</v>
      </c>
      <c r="C2" s="8" t="s">
        <v>432</v>
      </c>
      <c r="D2" t="s">
        <v>502</v>
      </c>
    </row>
    <row r="3" spans="1:4" x14ac:dyDescent="0.2">
      <c r="A3" s="3" t="s">
        <v>44</v>
      </c>
      <c r="C3" s="9" t="s">
        <v>45</v>
      </c>
      <c r="D3" s="10">
        <v>19</v>
      </c>
    </row>
    <row r="4" spans="1:4" x14ac:dyDescent="0.2">
      <c r="A4" s="3" t="s">
        <v>45</v>
      </c>
      <c r="C4" s="9" t="s">
        <v>44</v>
      </c>
      <c r="D4" s="10">
        <v>64</v>
      </c>
    </row>
    <row r="5" spans="1:4" x14ac:dyDescent="0.2">
      <c r="A5" s="3" t="s">
        <v>72</v>
      </c>
      <c r="C5" s="9" t="s">
        <v>71</v>
      </c>
      <c r="D5" s="10">
        <v>84</v>
      </c>
    </row>
    <row r="6" spans="1:4" x14ac:dyDescent="0.2">
      <c r="A6" s="3" t="s">
        <v>44</v>
      </c>
      <c r="C6" s="9" t="s">
        <v>43</v>
      </c>
      <c r="D6" s="10">
        <v>88</v>
      </c>
    </row>
    <row r="7" spans="1:4" x14ac:dyDescent="0.2">
      <c r="A7" s="3" t="s">
        <v>43</v>
      </c>
      <c r="C7" s="9" t="s">
        <v>170</v>
      </c>
      <c r="D7" s="10">
        <v>8</v>
      </c>
    </row>
    <row r="8" spans="1:4" x14ac:dyDescent="0.2">
      <c r="A8" s="3" t="s">
        <v>43</v>
      </c>
      <c r="C8" s="9" t="s">
        <v>72</v>
      </c>
      <c r="D8" s="10">
        <v>39</v>
      </c>
    </row>
    <row r="9" spans="1:4" x14ac:dyDescent="0.2">
      <c r="A9" s="3" t="s">
        <v>43</v>
      </c>
      <c r="C9" s="9" t="s">
        <v>433</v>
      </c>
      <c r="D9" s="10"/>
    </row>
    <row r="10" spans="1:4" x14ac:dyDescent="0.2">
      <c r="A10" s="3" t="s">
        <v>43</v>
      </c>
      <c r="C10" s="9" t="s">
        <v>434</v>
      </c>
      <c r="D10" s="10">
        <v>302</v>
      </c>
    </row>
    <row r="11" spans="1:4" x14ac:dyDescent="0.2">
      <c r="A11" s="3" t="s">
        <v>71</v>
      </c>
    </row>
    <row r="12" spans="1:4" x14ac:dyDescent="0.2">
      <c r="A12" s="3" t="s">
        <v>72</v>
      </c>
    </row>
    <row r="13" spans="1:4" x14ac:dyDescent="0.2">
      <c r="A13" s="3" t="s">
        <v>43</v>
      </c>
    </row>
    <row r="14" spans="1:4" x14ac:dyDescent="0.2">
      <c r="A14" s="3" t="s">
        <v>44</v>
      </c>
    </row>
    <row r="15" spans="1:4" x14ac:dyDescent="0.2">
      <c r="A15" s="3" t="s">
        <v>43</v>
      </c>
    </row>
    <row r="16" spans="1:4" x14ac:dyDescent="0.2">
      <c r="A16" s="3" t="s">
        <v>44</v>
      </c>
    </row>
    <row r="17" spans="1:1" x14ac:dyDescent="0.2">
      <c r="A17" s="3" t="s">
        <v>45</v>
      </c>
    </row>
    <row r="18" spans="1:1" x14ac:dyDescent="0.2">
      <c r="A18" s="3" t="s">
        <v>43</v>
      </c>
    </row>
    <row r="19" spans="1:1" x14ac:dyDescent="0.2">
      <c r="A19" s="3" t="s">
        <v>72</v>
      </c>
    </row>
    <row r="20" spans="1:1" x14ac:dyDescent="0.2">
      <c r="A20" s="3" t="s">
        <v>44</v>
      </c>
    </row>
    <row r="21" spans="1:1" x14ac:dyDescent="0.2">
      <c r="A21" s="3" t="s">
        <v>43</v>
      </c>
    </row>
    <row r="22" spans="1:1" x14ac:dyDescent="0.2">
      <c r="A22" s="3" t="s">
        <v>43</v>
      </c>
    </row>
    <row r="23" spans="1:1" x14ac:dyDescent="0.2">
      <c r="A23" s="3" t="s">
        <v>71</v>
      </c>
    </row>
    <row r="24" spans="1:1" x14ac:dyDescent="0.2">
      <c r="A24" s="3" t="s">
        <v>71</v>
      </c>
    </row>
    <row r="25" spans="1:1" x14ac:dyDescent="0.2">
      <c r="A25" s="3" t="s">
        <v>72</v>
      </c>
    </row>
    <row r="26" spans="1:1" x14ac:dyDescent="0.2">
      <c r="A26" s="3" t="s">
        <v>71</v>
      </c>
    </row>
    <row r="27" spans="1:1" x14ac:dyDescent="0.2">
      <c r="A27" s="3" t="s">
        <v>43</v>
      </c>
    </row>
    <row r="28" spans="1:1" x14ac:dyDescent="0.2">
      <c r="A28" s="3" t="s">
        <v>43</v>
      </c>
    </row>
    <row r="29" spans="1:1" x14ac:dyDescent="0.2">
      <c r="A29" s="3" t="s">
        <v>44</v>
      </c>
    </row>
    <row r="30" spans="1:1" x14ac:dyDescent="0.2">
      <c r="A30" s="3" t="s">
        <v>43</v>
      </c>
    </row>
    <row r="31" spans="1:1" x14ac:dyDescent="0.2">
      <c r="A31" s="3" t="s">
        <v>44</v>
      </c>
    </row>
    <row r="32" spans="1:1" x14ac:dyDescent="0.2">
      <c r="A32" s="3" t="s">
        <v>43</v>
      </c>
    </row>
    <row r="33" spans="1:1" x14ac:dyDescent="0.2">
      <c r="A33" s="3" t="s">
        <v>71</v>
      </c>
    </row>
    <row r="34" spans="1:1" x14ac:dyDescent="0.2">
      <c r="A34" s="3" t="s">
        <v>71</v>
      </c>
    </row>
    <row r="35" spans="1:1" x14ac:dyDescent="0.2">
      <c r="A35" s="3" t="s">
        <v>71</v>
      </c>
    </row>
    <row r="36" spans="1:1" x14ac:dyDescent="0.2">
      <c r="A36" s="3" t="s">
        <v>170</v>
      </c>
    </row>
    <row r="37" spans="1:1" x14ac:dyDescent="0.2">
      <c r="A37" s="3" t="s">
        <v>43</v>
      </c>
    </row>
    <row r="38" spans="1:1" x14ac:dyDescent="0.2">
      <c r="A38" s="3" t="s">
        <v>72</v>
      </c>
    </row>
    <row r="39" spans="1:1" x14ac:dyDescent="0.2">
      <c r="A39" s="3" t="s">
        <v>44</v>
      </c>
    </row>
    <row r="40" spans="1:1" x14ac:dyDescent="0.2">
      <c r="A40" s="3" t="s">
        <v>44</v>
      </c>
    </row>
    <row r="41" spans="1:1" x14ac:dyDescent="0.2">
      <c r="A41" s="3" t="s">
        <v>170</v>
      </c>
    </row>
    <row r="42" spans="1:1" x14ac:dyDescent="0.2">
      <c r="A42" s="3" t="s">
        <v>43</v>
      </c>
    </row>
    <row r="43" spans="1:1" x14ac:dyDescent="0.2">
      <c r="A43" s="3" t="s">
        <v>170</v>
      </c>
    </row>
    <row r="44" spans="1:1" x14ac:dyDescent="0.2">
      <c r="A44" s="3" t="s">
        <v>71</v>
      </c>
    </row>
    <row r="45" spans="1:1" x14ac:dyDescent="0.2">
      <c r="A45" s="3" t="s">
        <v>72</v>
      </c>
    </row>
    <row r="46" spans="1:1" x14ac:dyDescent="0.2">
      <c r="A46" s="3" t="s">
        <v>44</v>
      </c>
    </row>
    <row r="47" spans="1:1" x14ac:dyDescent="0.2">
      <c r="A47" s="3" t="s">
        <v>71</v>
      </c>
    </row>
    <row r="48" spans="1:1" x14ac:dyDescent="0.2">
      <c r="A48" s="3" t="s">
        <v>71</v>
      </c>
    </row>
    <row r="49" spans="1:1" x14ac:dyDescent="0.2">
      <c r="A49" s="3" t="s">
        <v>44</v>
      </c>
    </row>
    <row r="50" spans="1:1" x14ac:dyDescent="0.2">
      <c r="A50" s="3" t="s">
        <v>71</v>
      </c>
    </row>
    <row r="51" spans="1:1" x14ac:dyDescent="0.2">
      <c r="A51" s="3" t="s">
        <v>72</v>
      </c>
    </row>
    <row r="52" spans="1:1" x14ac:dyDescent="0.2">
      <c r="A52" s="3" t="s">
        <v>72</v>
      </c>
    </row>
    <row r="53" spans="1:1" x14ac:dyDescent="0.2">
      <c r="A53" s="3" t="s">
        <v>43</v>
      </c>
    </row>
    <row r="54" spans="1:1" x14ac:dyDescent="0.2">
      <c r="A54" s="3" t="s">
        <v>43</v>
      </c>
    </row>
    <row r="55" spans="1:1" x14ac:dyDescent="0.2">
      <c r="A55" s="3" t="s">
        <v>72</v>
      </c>
    </row>
    <row r="56" spans="1:1" x14ac:dyDescent="0.2">
      <c r="A56" s="3" t="s">
        <v>43</v>
      </c>
    </row>
    <row r="57" spans="1:1" x14ac:dyDescent="0.2">
      <c r="A57" s="3" t="s">
        <v>43</v>
      </c>
    </row>
    <row r="58" spans="1:1" x14ac:dyDescent="0.2">
      <c r="A58" s="3" t="s">
        <v>44</v>
      </c>
    </row>
    <row r="59" spans="1:1" x14ac:dyDescent="0.2">
      <c r="A59" s="3" t="s">
        <v>43</v>
      </c>
    </row>
    <row r="60" spans="1:1" x14ac:dyDescent="0.2">
      <c r="A60" s="3" t="s">
        <v>43</v>
      </c>
    </row>
    <row r="61" spans="1:1" x14ac:dyDescent="0.2">
      <c r="A61" s="3" t="s">
        <v>44</v>
      </c>
    </row>
    <row r="62" spans="1:1" x14ac:dyDescent="0.2">
      <c r="A62" s="3" t="s">
        <v>71</v>
      </c>
    </row>
    <row r="63" spans="1:1" x14ac:dyDescent="0.2">
      <c r="A63" s="3" t="s">
        <v>71</v>
      </c>
    </row>
    <row r="64" spans="1:1" x14ac:dyDescent="0.2">
      <c r="A64" s="3" t="s">
        <v>72</v>
      </c>
    </row>
    <row r="65" spans="1:1" x14ac:dyDescent="0.2">
      <c r="A65" s="3" t="s">
        <v>43</v>
      </c>
    </row>
    <row r="66" spans="1:1" x14ac:dyDescent="0.2">
      <c r="A66" s="3" t="s">
        <v>72</v>
      </c>
    </row>
    <row r="67" spans="1:1" x14ac:dyDescent="0.2">
      <c r="A67" s="3" t="s">
        <v>72</v>
      </c>
    </row>
    <row r="69" spans="1:1" x14ac:dyDescent="0.2">
      <c r="A69" s="3" t="s">
        <v>71</v>
      </c>
    </row>
    <row r="70" spans="1:1" x14ac:dyDescent="0.2">
      <c r="A70" s="3" t="s">
        <v>72</v>
      </c>
    </row>
    <row r="71" spans="1:1" x14ac:dyDescent="0.2">
      <c r="A71" s="3" t="s">
        <v>44</v>
      </c>
    </row>
    <row r="72" spans="1:1" x14ac:dyDescent="0.2">
      <c r="A72" s="3" t="s">
        <v>71</v>
      </c>
    </row>
    <row r="73" spans="1:1" x14ac:dyDescent="0.2">
      <c r="A73" s="3" t="s">
        <v>45</v>
      </c>
    </row>
    <row r="74" spans="1:1" x14ac:dyDescent="0.2">
      <c r="A74" s="3" t="s">
        <v>44</v>
      </c>
    </row>
    <row r="75" spans="1:1" x14ac:dyDescent="0.2">
      <c r="A75" s="3" t="s">
        <v>44</v>
      </c>
    </row>
    <row r="76" spans="1:1" x14ac:dyDescent="0.2">
      <c r="A76" s="3" t="s">
        <v>71</v>
      </c>
    </row>
    <row r="77" spans="1:1" x14ac:dyDescent="0.2">
      <c r="A77" s="3" t="s">
        <v>72</v>
      </c>
    </row>
    <row r="78" spans="1:1" x14ac:dyDescent="0.2">
      <c r="A78" s="3" t="s">
        <v>45</v>
      </c>
    </row>
    <row r="79" spans="1:1" x14ac:dyDescent="0.2">
      <c r="A79" s="3" t="s">
        <v>71</v>
      </c>
    </row>
    <row r="80" spans="1:1" x14ac:dyDescent="0.2">
      <c r="A80" s="3" t="s">
        <v>71</v>
      </c>
    </row>
    <row r="81" spans="1:1" x14ac:dyDescent="0.2">
      <c r="A81" s="3" t="s">
        <v>43</v>
      </c>
    </row>
    <row r="82" spans="1:1" x14ac:dyDescent="0.2">
      <c r="A82" s="3" t="s">
        <v>71</v>
      </c>
    </row>
    <row r="83" spans="1:1" x14ac:dyDescent="0.2">
      <c r="A83" s="3" t="s">
        <v>43</v>
      </c>
    </row>
    <row r="84" spans="1:1" x14ac:dyDescent="0.2">
      <c r="A84" s="3" t="s">
        <v>44</v>
      </c>
    </row>
    <row r="85" spans="1:1" x14ac:dyDescent="0.2">
      <c r="A85" s="3" t="s">
        <v>45</v>
      </c>
    </row>
    <row r="86" spans="1:1" x14ac:dyDescent="0.2">
      <c r="A86" s="3" t="s">
        <v>72</v>
      </c>
    </row>
    <row r="87" spans="1:1" x14ac:dyDescent="0.2">
      <c r="A87" s="3" t="s">
        <v>44</v>
      </c>
    </row>
    <row r="88" spans="1:1" x14ac:dyDescent="0.2">
      <c r="A88" s="3" t="s">
        <v>71</v>
      </c>
    </row>
    <row r="90" spans="1:1" x14ac:dyDescent="0.2">
      <c r="A90" s="3" t="s">
        <v>71</v>
      </c>
    </row>
    <row r="91" spans="1:1" x14ac:dyDescent="0.2">
      <c r="A91" s="3" t="s">
        <v>43</v>
      </c>
    </row>
    <row r="92" spans="1:1" x14ac:dyDescent="0.2">
      <c r="A92" s="3" t="s">
        <v>44</v>
      </c>
    </row>
    <row r="93" spans="1:1" x14ac:dyDescent="0.2">
      <c r="A93" s="3" t="s">
        <v>71</v>
      </c>
    </row>
    <row r="94" spans="1:1" x14ac:dyDescent="0.2">
      <c r="A94" s="3" t="s">
        <v>72</v>
      </c>
    </row>
    <row r="95" spans="1:1" x14ac:dyDescent="0.2">
      <c r="A95" s="3" t="s">
        <v>43</v>
      </c>
    </row>
    <row r="96" spans="1:1" x14ac:dyDescent="0.2">
      <c r="A96" s="3" t="s">
        <v>71</v>
      </c>
    </row>
    <row r="97" spans="1:1" x14ac:dyDescent="0.2">
      <c r="A97" s="3" t="s">
        <v>43</v>
      </c>
    </row>
    <row r="98" spans="1:1" x14ac:dyDescent="0.2">
      <c r="A98" s="3" t="s">
        <v>71</v>
      </c>
    </row>
    <row r="99" spans="1:1" x14ac:dyDescent="0.2">
      <c r="A99" s="3" t="s">
        <v>43</v>
      </c>
    </row>
    <row r="100" spans="1:1" x14ac:dyDescent="0.2">
      <c r="A100" s="3" t="s">
        <v>45</v>
      </c>
    </row>
    <row r="101" spans="1:1" x14ac:dyDescent="0.2">
      <c r="A101" s="3" t="s">
        <v>72</v>
      </c>
    </row>
    <row r="102" spans="1:1" x14ac:dyDescent="0.2">
      <c r="A102" s="3" t="s">
        <v>43</v>
      </c>
    </row>
    <row r="103" spans="1:1" x14ac:dyDescent="0.2">
      <c r="A103" s="3" t="s">
        <v>71</v>
      </c>
    </row>
    <row r="104" spans="1:1" x14ac:dyDescent="0.2">
      <c r="A104" s="3" t="s">
        <v>45</v>
      </c>
    </row>
    <row r="105" spans="1:1" x14ac:dyDescent="0.2">
      <c r="A105" s="3" t="s">
        <v>43</v>
      </c>
    </row>
    <row r="106" spans="1:1" x14ac:dyDescent="0.2">
      <c r="A106" s="3" t="s">
        <v>43</v>
      </c>
    </row>
    <row r="107" spans="1:1" x14ac:dyDescent="0.2">
      <c r="A107" s="3" t="s">
        <v>43</v>
      </c>
    </row>
    <row r="108" spans="1:1" x14ac:dyDescent="0.2">
      <c r="A108" s="3" t="s">
        <v>71</v>
      </c>
    </row>
    <row r="109" spans="1:1" x14ac:dyDescent="0.2">
      <c r="A109" s="3" t="s">
        <v>71</v>
      </c>
    </row>
    <row r="110" spans="1:1" x14ac:dyDescent="0.2">
      <c r="A110" s="3" t="s">
        <v>45</v>
      </c>
    </row>
    <row r="111" spans="1:1" x14ac:dyDescent="0.2">
      <c r="A111" s="3" t="s">
        <v>71</v>
      </c>
    </row>
    <row r="112" spans="1:1" x14ac:dyDescent="0.2">
      <c r="A112" s="3" t="s">
        <v>71</v>
      </c>
    </row>
    <row r="113" spans="1:1" x14ac:dyDescent="0.2">
      <c r="A113" s="3" t="s">
        <v>72</v>
      </c>
    </row>
    <row r="114" spans="1:1" x14ac:dyDescent="0.2">
      <c r="A114" s="3" t="s">
        <v>43</v>
      </c>
    </row>
    <row r="115" spans="1:1" x14ac:dyDescent="0.2">
      <c r="A115" s="3" t="s">
        <v>71</v>
      </c>
    </row>
    <row r="116" spans="1:1" x14ac:dyDescent="0.2">
      <c r="A116" s="3" t="s">
        <v>72</v>
      </c>
    </row>
    <row r="117" spans="1:1" x14ac:dyDescent="0.2">
      <c r="A117" s="3" t="s">
        <v>43</v>
      </c>
    </row>
    <row r="118" spans="1:1" x14ac:dyDescent="0.2">
      <c r="A118" s="3" t="s">
        <v>45</v>
      </c>
    </row>
    <row r="119" spans="1:1" x14ac:dyDescent="0.2">
      <c r="A119" s="3" t="s">
        <v>71</v>
      </c>
    </row>
    <row r="120" spans="1:1" x14ac:dyDescent="0.2">
      <c r="A120" s="3" t="s">
        <v>44</v>
      </c>
    </row>
    <row r="121" spans="1:1" x14ac:dyDescent="0.2">
      <c r="A121" s="3" t="s">
        <v>44</v>
      </c>
    </row>
    <row r="122" spans="1:1" x14ac:dyDescent="0.2">
      <c r="A122" s="3" t="s">
        <v>43</v>
      </c>
    </row>
    <row r="123" spans="1:1" x14ac:dyDescent="0.2">
      <c r="A123" s="3" t="s">
        <v>71</v>
      </c>
    </row>
    <row r="124" spans="1:1" x14ac:dyDescent="0.2">
      <c r="A124" s="3" t="s">
        <v>43</v>
      </c>
    </row>
    <row r="125" spans="1:1" x14ac:dyDescent="0.2">
      <c r="A125" s="3" t="s">
        <v>44</v>
      </c>
    </row>
    <row r="126" spans="1:1" x14ac:dyDescent="0.2">
      <c r="A126" s="3" t="s">
        <v>43</v>
      </c>
    </row>
    <row r="127" spans="1:1" x14ac:dyDescent="0.2">
      <c r="A127" s="3" t="s">
        <v>71</v>
      </c>
    </row>
    <row r="128" spans="1:1" x14ac:dyDescent="0.2">
      <c r="A128" s="3" t="s">
        <v>72</v>
      </c>
    </row>
    <row r="129" spans="1:1" x14ac:dyDescent="0.2">
      <c r="A129" s="3" t="s">
        <v>43</v>
      </c>
    </row>
    <row r="130" spans="1:1" x14ac:dyDescent="0.2">
      <c r="A130" s="3" t="s">
        <v>72</v>
      </c>
    </row>
    <row r="131" spans="1:1" x14ac:dyDescent="0.2">
      <c r="A131" s="3" t="s">
        <v>44</v>
      </c>
    </row>
    <row r="132" spans="1:1" x14ac:dyDescent="0.2">
      <c r="A132" s="3" t="s">
        <v>44</v>
      </c>
    </row>
    <row r="133" spans="1:1" x14ac:dyDescent="0.2">
      <c r="A133" s="3" t="s">
        <v>43</v>
      </c>
    </row>
    <row r="134" spans="1:1" x14ac:dyDescent="0.2">
      <c r="A134" s="3" t="s">
        <v>44</v>
      </c>
    </row>
    <row r="135" spans="1:1" x14ac:dyDescent="0.2">
      <c r="A135" s="3" t="s">
        <v>43</v>
      </c>
    </row>
    <row r="136" spans="1:1" x14ac:dyDescent="0.2">
      <c r="A136" s="3" t="s">
        <v>44</v>
      </c>
    </row>
    <row r="137" spans="1:1" x14ac:dyDescent="0.2">
      <c r="A137" s="3" t="s">
        <v>43</v>
      </c>
    </row>
    <row r="138" spans="1:1" x14ac:dyDescent="0.2">
      <c r="A138" s="3" t="s">
        <v>71</v>
      </c>
    </row>
    <row r="139" spans="1:1" x14ac:dyDescent="0.2">
      <c r="A139" s="3" t="s">
        <v>44</v>
      </c>
    </row>
    <row r="140" spans="1:1" x14ac:dyDescent="0.2">
      <c r="A140" s="3" t="s">
        <v>43</v>
      </c>
    </row>
    <row r="141" spans="1:1" x14ac:dyDescent="0.2">
      <c r="A141" s="3" t="s">
        <v>43</v>
      </c>
    </row>
    <row r="142" spans="1:1" x14ac:dyDescent="0.2">
      <c r="A142" s="3" t="s">
        <v>71</v>
      </c>
    </row>
    <row r="143" spans="1:1" x14ac:dyDescent="0.2">
      <c r="A143" s="3" t="s">
        <v>71</v>
      </c>
    </row>
    <row r="144" spans="1:1" x14ac:dyDescent="0.2">
      <c r="A144" s="3" t="s">
        <v>44</v>
      </c>
    </row>
    <row r="145" spans="1:1" x14ac:dyDescent="0.2">
      <c r="A145" s="3" t="s">
        <v>71</v>
      </c>
    </row>
    <row r="146" spans="1:1" x14ac:dyDescent="0.2">
      <c r="A146" s="3" t="s">
        <v>71</v>
      </c>
    </row>
    <row r="147" spans="1:1" x14ac:dyDescent="0.2">
      <c r="A147" s="3" t="s">
        <v>71</v>
      </c>
    </row>
    <row r="148" spans="1:1" x14ac:dyDescent="0.2">
      <c r="A148" s="3" t="s">
        <v>44</v>
      </c>
    </row>
    <row r="149" spans="1:1" x14ac:dyDescent="0.2">
      <c r="A149" s="3" t="s">
        <v>44</v>
      </c>
    </row>
    <row r="150" spans="1:1" x14ac:dyDescent="0.2">
      <c r="A150" s="3" t="s">
        <v>71</v>
      </c>
    </row>
    <row r="151" spans="1:1" x14ac:dyDescent="0.2">
      <c r="A151" s="3" t="s">
        <v>71</v>
      </c>
    </row>
    <row r="152" spans="1:1" x14ac:dyDescent="0.2">
      <c r="A152" s="3" t="s">
        <v>44</v>
      </c>
    </row>
    <row r="153" spans="1:1" x14ac:dyDescent="0.2">
      <c r="A153" s="3" t="s">
        <v>43</v>
      </c>
    </row>
    <row r="154" spans="1:1" x14ac:dyDescent="0.2">
      <c r="A154" s="3" t="s">
        <v>71</v>
      </c>
    </row>
    <row r="155" spans="1:1" x14ac:dyDescent="0.2">
      <c r="A155" s="3" t="s">
        <v>43</v>
      </c>
    </row>
    <row r="156" spans="1:1" x14ac:dyDescent="0.2">
      <c r="A156" s="3" t="s">
        <v>72</v>
      </c>
    </row>
    <row r="157" spans="1:1" x14ac:dyDescent="0.2">
      <c r="A157" s="3" t="s">
        <v>72</v>
      </c>
    </row>
    <row r="158" spans="1:1" x14ac:dyDescent="0.2">
      <c r="A158" s="3" t="s">
        <v>44</v>
      </c>
    </row>
    <row r="159" spans="1:1" x14ac:dyDescent="0.2">
      <c r="A159" s="3" t="s">
        <v>72</v>
      </c>
    </row>
    <row r="160" spans="1:1" x14ac:dyDescent="0.2">
      <c r="A160" s="3" t="s">
        <v>71</v>
      </c>
    </row>
    <row r="161" spans="1:1" x14ac:dyDescent="0.2">
      <c r="A161" s="3" t="s">
        <v>170</v>
      </c>
    </row>
    <row r="162" spans="1:1" x14ac:dyDescent="0.2">
      <c r="A162" s="3" t="s">
        <v>44</v>
      </c>
    </row>
    <row r="163" spans="1:1" x14ac:dyDescent="0.2">
      <c r="A163" s="3" t="s">
        <v>71</v>
      </c>
    </row>
    <row r="164" spans="1:1" x14ac:dyDescent="0.2">
      <c r="A164" s="3" t="s">
        <v>43</v>
      </c>
    </row>
    <row r="165" spans="1:1" x14ac:dyDescent="0.2">
      <c r="A165" s="3" t="s">
        <v>44</v>
      </c>
    </row>
    <row r="166" spans="1:1" x14ac:dyDescent="0.2">
      <c r="A166" s="3" t="s">
        <v>43</v>
      </c>
    </row>
    <row r="167" spans="1:1" x14ac:dyDescent="0.2">
      <c r="A167" s="3" t="s">
        <v>43</v>
      </c>
    </row>
    <row r="168" spans="1:1" x14ac:dyDescent="0.2">
      <c r="A168" s="3" t="s">
        <v>71</v>
      </c>
    </row>
    <row r="169" spans="1:1" x14ac:dyDescent="0.2">
      <c r="A169" s="3" t="s">
        <v>43</v>
      </c>
    </row>
    <row r="170" spans="1:1" x14ac:dyDescent="0.2">
      <c r="A170" s="3" t="s">
        <v>44</v>
      </c>
    </row>
    <row r="171" spans="1:1" x14ac:dyDescent="0.2">
      <c r="A171" s="3" t="s">
        <v>44</v>
      </c>
    </row>
    <row r="172" spans="1:1" x14ac:dyDescent="0.2">
      <c r="A172" s="3" t="s">
        <v>43</v>
      </c>
    </row>
    <row r="173" spans="1:1" x14ac:dyDescent="0.2">
      <c r="A173" s="3" t="s">
        <v>72</v>
      </c>
    </row>
    <row r="174" spans="1:1" x14ac:dyDescent="0.2">
      <c r="A174" s="3" t="s">
        <v>43</v>
      </c>
    </row>
    <row r="175" spans="1:1" x14ac:dyDescent="0.2">
      <c r="A175" s="3" t="s">
        <v>72</v>
      </c>
    </row>
    <row r="176" spans="1:1" x14ac:dyDescent="0.2">
      <c r="A176" s="3" t="s">
        <v>44</v>
      </c>
    </row>
    <row r="177" spans="1:1" x14ac:dyDescent="0.2">
      <c r="A177" s="3" t="s">
        <v>45</v>
      </c>
    </row>
    <row r="178" spans="1:1" x14ac:dyDescent="0.2">
      <c r="A178" s="3" t="s">
        <v>170</v>
      </c>
    </row>
    <row r="179" spans="1:1" x14ac:dyDescent="0.2">
      <c r="A179" s="3" t="s">
        <v>71</v>
      </c>
    </row>
    <row r="180" spans="1:1" x14ac:dyDescent="0.2">
      <c r="A180" s="3" t="s">
        <v>44</v>
      </c>
    </row>
    <row r="181" spans="1:1" x14ac:dyDescent="0.2">
      <c r="A181" s="3" t="s">
        <v>44</v>
      </c>
    </row>
    <row r="182" spans="1:1" x14ac:dyDescent="0.2">
      <c r="A182" s="3" t="s">
        <v>45</v>
      </c>
    </row>
    <row r="183" spans="1:1" x14ac:dyDescent="0.2">
      <c r="A183" s="3" t="s">
        <v>170</v>
      </c>
    </row>
    <row r="184" spans="1:1" x14ac:dyDescent="0.2">
      <c r="A184" s="3" t="s">
        <v>43</v>
      </c>
    </row>
    <row r="185" spans="1:1" x14ac:dyDescent="0.2">
      <c r="A185" s="3" t="s">
        <v>71</v>
      </c>
    </row>
    <row r="186" spans="1:1" x14ac:dyDescent="0.2">
      <c r="A186" s="3" t="s">
        <v>44</v>
      </c>
    </row>
    <row r="187" spans="1:1" x14ac:dyDescent="0.2">
      <c r="A187" s="3" t="s">
        <v>45</v>
      </c>
    </row>
    <row r="188" spans="1:1" x14ac:dyDescent="0.2">
      <c r="A188" s="3" t="s">
        <v>43</v>
      </c>
    </row>
    <row r="189" spans="1:1" x14ac:dyDescent="0.2">
      <c r="A189" s="3" t="s">
        <v>72</v>
      </c>
    </row>
    <row r="190" spans="1:1" x14ac:dyDescent="0.2">
      <c r="A190" s="3" t="s">
        <v>71</v>
      </c>
    </row>
    <row r="191" spans="1:1" x14ac:dyDescent="0.2">
      <c r="A191" s="3" t="s">
        <v>71</v>
      </c>
    </row>
    <row r="192" spans="1:1" x14ac:dyDescent="0.2">
      <c r="A192" s="3" t="s">
        <v>44</v>
      </c>
    </row>
    <row r="193" spans="1:1" x14ac:dyDescent="0.2">
      <c r="A193" s="3" t="s">
        <v>44</v>
      </c>
    </row>
    <row r="195" spans="1:1" x14ac:dyDescent="0.2">
      <c r="A195" s="3" t="s">
        <v>71</v>
      </c>
    </row>
    <row r="196" spans="1:1" x14ac:dyDescent="0.2">
      <c r="A196" s="3" t="s">
        <v>45</v>
      </c>
    </row>
    <row r="197" spans="1:1" x14ac:dyDescent="0.2">
      <c r="A197" s="3" t="s">
        <v>45</v>
      </c>
    </row>
    <row r="198" spans="1:1" x14ac:dyDescent="0.2">
      <c r="A198" s="3" t="s">
        <v>71</v>
      </c>
    </row>
    <row r="199" spans="1:1" x14ac:dyDescent="0.2">
      <c r="A199" s="3" t="s">
        <v>43</v>
      </c>
    </row>
    <row r="200" spans="1:1" x14ac:dyDescent="0.2">
      <c r="A200" s="3" t="s">
        <v>44</v>
      </c>
    </row>
    <row r="201" spans="1:1" x14ac:dyDescent="0.2">
      <c r="A201" s="3" t="s">
        <v>71</v>
      </c>
    </row>
    <row r="202" spans="1:1" x14ac:dyDescent="0.2">
      <c r="A202" s="3" t="s">
        <v>44</v>
      </c>
    </row>
    <row r="203" spans="1:1" x14ac:dyDescent="0.2">
      <c r="A203" s="3" t="s">
        <v>72</v>
      </c>
    </row>
    <row r="204" spans="1:1" x14ac:dyDescent="0.2">
      <c r="A204" s="3" t="s">
        <v>44</v>
      </c>
    </row>
    <row r="205" spans="1:1" x14ac:dyDescent="0.2">
      <c r="A205" s="3" t="s">
        <v>43</v>
      </c>
    </row>
    <row r="206" spans="1:1" x14ac:dyDescent="0.2">
      <c r="A206" s="3" t="s">
        <v>72</v>
      </c>
    </row>
    <row r="207" spans="1:1" x14ac:dyDescent="0.2">
      <c r="A207" s="3" t="s">
        <v>71</v>
      </c>
    </row>
    <row r="208" spans="1:1" x14ac:dyDescent="0.2">
      <c r="A208" s="3" t="s">
        <v>43</v>
      </c>
    </row>
    <row r="209" spans="1:1" x14ac:dyDescent="0.2">
      <c r="A209" s="3" t="s">
        <v>44</v>
      </c>
    </row>
    <row r="210" spans="1:1" x14ac:dyDescent="0.2">
      <c r="A210" s="3" t="s">
        <v>71</v>
      </c>
    </row>
    <row r="211" spans="1:1" x14ac:dyDescent="0.2">
      <c r="A211" s="3" t="s">
        <v>72</v>
      </c>
    </row>
    <row r="212" spans="1:1" x14ac:dyDescent="0.2">
      <c r="A212" s="3" t="s">
        <v>43</v>
      </c>
    </row>
    <row r="213" spans="1:1" x14ac:dyDescent="0.2">
      <c r="A213" s="3" t="s">
        <v>43</v>
      </c>
    </row>
    <row r="214" spans="1:1" x14ac:dyDescent="0.2">
      <c r="A214" s="3" t="s">
        <v>72</v>
      </c>
    </row>
    <row r="215" spans="1:1" x14ac:dyDescent="0.2">
      <c r="A215" s="3" t="s">
        <v>71</v>
      </c>
    </row>
    <row r="216" spans="1:1" x14ac:dyDescent="0.2">
      <c r="A216" s="3" t="s">
        <v>45</v>
      </c>
    </row>
    <row r="217" spans="1:1" x14ac:dyDescent="0.2">
      <c r="A217" s="3" t="s">
        <v>72</v>
      </c>
    </row>
    <row r="218" spans="1:1" x14ac:dyDescent="0.2">
      <c r="A218" s="3" t="s">
        <v>43</v>
      </c>
    </row>
    <row r="219" spans="1:1" x14ac:dyDescent="0.2">
      <c r="A219" s="3" t="s">
        <v>72</v>
      </c>
    </row>
    <row r="220" spans="1:1" x14ac:dyDescent="0.2">
      <c r="A220" s="3" t="s">
        <v>43</v>
      </c>
    </row>
    <row r="221" spans="1:1" x14ac:dyDescent="0.2">
      <c r="A221" s="3" t="s">
        <v>43</v>
      </c>
    </row>
    <row r="223" spans="1:1" x14ac:dyDescent="0.2">
      <c r="A223" s="3" t="s">
        <v>43</v>
      </c>
    </row>
    <row r="224" spans="1:1" x14ac:dyDescent="0.2">
      <c r="A224" s="3" t="s">
        <v>44</v>
      </c>
    </row>
    <row r="225" spans="1:1" x14ac:dyDescent="0.2">
      <c r="A225" s="3" t="s">
        <v>44</v>
      </c>
    </row>
    <row r="226" spans="1:1" x14ac:dyDescent="0.2">
      <c r="A226" s="3" t="s">
        <v>43</v>
      </c>
    </row>
    <row r="227" spans="1:1" x14ac:dyDescent="0.2">
      <c r="A227" s="3" t="s">
        <v>44</v>
      </c>
    </row>
    <row r="228" spans="1:1" x14ac:dyDescent="0.2">
      <c r="A228" s="3" t="s">
        <v>44</v>
      </c>
    </row>
    <row r="229" spans="1:1" x14ac:dyDescent="0.2">
      <c r="A229" s="3" t="s">
        <v>44</v>
      </c>
    </row>
    <row r="230" spans="1:1" x14ac:dyDescent="0.2">
      <c r="A230" s="3" t="s">
        <v>71</v>
      </c>
    </row>
    <row r="231" spans="1:1" x14ac:dyDescent="0.2">
      <c r="A231" s="3" t="s">
        <v>43</v>
      </c>
    </row>
    <row r="232" spans="1:1" x14ac:dyDescent="0.2">
      <c r="A232" s="3" t="s">
        <v>44</v>
      </c>
    </row>
    <row r="233" spans="1:1" x14ac:dyDescent="0.2">
      <c r="A233" s="3" t="s">
        <v>72</v>
      </c>
    </row>
    <row r="234" spans="1:1" x14ac:dyDescent="0.2">
      <c r="A234" s="3" t="s">
        <v>71</v>
      </c>
    </row>
    <row r="235" spans="1:1" x14ac:dyDescent="0.2">
      <c r="A235" s="3" t="s">
        <v>43</v>
      </c>
    </row>
    <row r="236" spans="1:1" x14ac:dyDescent="0.2">
      <c r="A236" s="3" t="s">
        <v>43</v>
      </c>
    </row>
    <row r="237" spans="1:1" x14ac:dyDescent="0.2">
      <c r="A237" s="3" t="s">
        <v>43</v>
      </c>
    </row>
    <row r="238" spans="1:1" x14ac:dyDescent="0.2">
      <c r="A238" s="3" t="s">
        <v>43</v>
      </c>
    </row>
    <row r="239" spans="1:1" x14ac:dyDescent="0.2">
      <c r="A239" s="3" t="s">
        <v>43</v>
      </c>
    </row>
    <row r="240" spans="1:1" x14ac:dyDescent="0.2">
      <c r="A240" s="3" t="s">
        <v>71</v>
      </c>
    </row>
    <row r="241" spans="1:1" x14ac:dyDescent="0.2">
      <c r="A241" s="3" t="s">
        <v>44</v>
      </c>
    </row>
    <row r="242" spans="1:1" x14ac:dyDescent="0.2">
      <c r="A242" s="3" t="s">
        <v>44</v>
      </c>
    </row>
    <row r="243" spans="1:1" x14ac:dyDescent="0.2">
      <c r="A243" s="3" t="s">
        <v>71</v>
      </c>
    </row>
    <row r="244" spans="1:1" x14ac:dyDescent="0.2">
      <c r="A244" s="3" t="s">
        <v>43</v>
      </c>
    </row>
    <row r="245" spans="1:1" x14ac:dyDescent="0.2">
      <c r="A245" s="3" t="s">
        <v>43</v>
      </c>
    </row>
    <row r="246" spans="1:1" x14ac:dyDescent="0.2">
      <c r="A246" s="3" t="s">
        <v>43</v>
      </c>
    </row>
    <row r="247" spans="1:1" x14ac:dyDescent="0.2">
      <c r="A247" s="3" t="s">
        <v>71</v>
      </c>
    </row>
    <row r="248" spans="1:1" x14ac:dyDescent="0.2">
      <c r="A248" s="3" t="s">
        <v>71</v>
      </c>
    </row>
    <row r="249" spans="1:1" x14ac:dyDescent="0.2">
      <c r="A249" s="3" t="s">
        <v>44</v>
      </c>
    </row>
    <row r="250" spans="1:1" x14ac:dyDescent="0.2">
      <c r="A250" s="3" t="s">
        <v>72</v>
      </c>
    </row>
    <row r="251" spans="1:1" x14ac:dyDescent="0.2">
      <c r="A251" s="3" t="s">
        <v>43</v>
      </c>
    </row>
    <row r="252" spans="1:1" x14ac:dyDescent="0.2">
      <c r="A252" s="3" t="s">
        <v>71</v>
      </c>
    </row>
    <row r="253" spans="1:1" x14ac:dyDescent="0.2">
      <c r="A253" s="3" t="s">
        <v>71</v>
      </c>
    </row>
    <row r="254" spans="1:1" x14ac:dyDescent="0.2">
      <c r="A254" s="3" t="s">
        <v>43</v>
      </c>
    </row>
    <row r="255" spans="1:1" x14ac:dyDescent="0.2">
      <c r="A255" s="3" t="s">
        <v>45</v>
      </c>
    </row>
    <row r="256" spans="1:1" x14ac:dyDescent="0.2">
      <c r="A256" s="3" t="s">
        <v>43</v>
      </c>
    </row>
    <row r="257" spans="1:1" x14ac:dyDescent="0.2">
      <c r="A257" s="3" t="s">
        <v>71</v>
      </c>
    </row>
    <row r="258" spans="1:1" x14ac:dyDescent="0.2">
      <c r="A258" s="3" t="s">
        <v>44</v>
      </c>
    </row>
    <row r="259" spans="1:1" x14ac:dyDescent="0.2">
      <c r="A259" s="3" t="s">
        <v>44</v>
      </c>
    </row>
    <row r="260" spans="1:1" x14ac:dyDescent="0.2">
      <c r="A260" s="3" t="s">
        <v>71</v>
      </c>
    </row>
    <row r="261" spans="1:1" x14ac:dyDescent="0.2">
      <c r="A261" s="3" t="s">
        <v>170</v>
      </c>
    </row>
    <row r="262" spans="1:1" x14ac:dyDescent="0.2">
      <c r="A262" s="3" t="s">
        <v>43</v>
      </c>
    </row>
    <row r="263" spans="1:1" x14ac:dyDescent="0.2">
      <c r="A263" s="3" t="s">
        <v>71</v>
      </c>
    </row>
    <row r="264" spans="1:1" x14ac:dyDescent="0.2">
      <c r="A264" s="3" t="s">
        <v>72</v>
      </c>
    </row>
    <row r="265" spans="1:1" x14ac:dyDescent="0.2">
      <c r="A265" s="3" t="s">
        <v>44</v>
      </c>
    </row>
    <row r="266" spans="1:1" x14ac:dyDescent="0.2">
      <c r="A266" s="3" t="s">
        <v>71</v>
      </c>
    </row>
    <row r="267" spans="1:1" x14ac:dyDescent="0.2">
      <c r="A267" s="3" t="s">
        <v>44</v>
      </c>
    </row>
    <row r="268" spans="1:1" x14ac:dyDescent="0.2">
      <c r="A268" s="3" t="s">
        <v>44</v>
      </c>
    </row>
    <row r="269" spans="1:1" x14ac:dyDescent="0.2">
      <c r="A269" s="3" t="s">
        <v>43</v>
      </c>
    </row>
    <row r="270" spans="1:1" x14ac:dyDescent="0.2">
      <c r="A270" s="3" t="s">
        <v>71</v>
      </c>
    </row>
    <row r="271" spans="1:1" x14ac:dyDescent="0.2">
      <c r="A271" s="3" t="s">
        <v>44</v>
      </c>
    </row>
    <row r="272" spans="1:1" x14ac:dyDescent="0.2">
      <c r="A272" s="3" t="s">
        <v>71</v>
      </c>
    </row>
    <row r="273" spans="1:1" x14ac:dyDescent="0.2">
      <c r="A273" s="3" t="s">
        <v>43</v>
      </c>
    </row>
    <row r="274" spans="1:1" x14ac:dyDescent="0.2">
      <c r="A274" s="3" t="s">
        <v>71</v>
      </c>
    </row>
    <row r="275" spans="1:1" x14ac:dyDescent="0.2">
      <c r="A275" s="3" t="s">
        <v>71</v>
      </c>
    </row>
    <row r="276" spans="1:1" x14ac:dyDescent="0.2">
      <c r="A276" s="3" t="s">
        <v>170</v>
      </c>
    </row>
    <row r="277" spans="1:1" x14ac:dyDescent="0.2">
      <c r="A277" s="3" t="s">
        <v>44</v>
      </c>
    </row>
    <row r="278" spans="1:1" x14ac:dyDescent="0.2">
      <c r="A278" s="3" t="s">
        <v>43</v>
      </c>
    </row>
    <row r="279" spans="1:1" x14ac:dyDescent="0.2">
      <c r="A279" s="3" t="s">
        <v>71</v>
      </c>
    </row>
    <row r="280" spans="1:1" x14ac:dyDescent="0.2">
      <c r="A280" s="3" t="s">
        <v>71</v>
      </c>
    </row>
    <row r="281" spans="1:1" x14ac:dyDescent="0.2">
      <c r="A281" s="3" t="s">
        <v>71</v>
      </c>
    </row>
    <row r="282" spans="1:1" x14ac:dyDescent="0.2">
      <c r="A282" s="3" t="s">
        <v>43</v>
      </c>
    </row>
    <row r="283" spans="1:1" x14ac:dyDescent="0.2">
      <c r="A283" s="3" t="s">
        <v>72</v>
      </c>
    </row>
    <row r="284" spans="1:1" x14ac:dyDescent="0.2">
      <c r="A284" s="3" t="s">
        <v>71</v>
      </c>
    </row>
    <row r="285" spans="1:1" x14ac:dyDescent="0.2">
      <c r="A285" s="3" t="s">
        <v>43</v>
      </c>
    </row>
    <row r="286" spans="1:1" x14ac:dyDescent="0.2">
      <c r="A286" s="3" t="s">
        <v>43</v>
      </c>
    </row>
    <row r="287" spans="1:1" x14ac:dyDescent="0.2">
      <c r="A287" s="3" t="s">
        <v>71</v>
      </c>
    </row>
    <row r="288" spans="1:1" x14ac:dyDescent="0.2">
      <c r="A288" s="3" t="s">
        <v>44</v>
      </c>
    </row>
    <row r="289" spans="1:1" x14ac:dyDescent="0.2">
      <c r="A289" s="3" t="s">
        <v>44</v>
      </c>
    </row>
    <row r="290" spans="1:1" x14ac:dyDescent="0.2">
      <c r="A290" s="3" t="s">
        <v>43</v>
      </c>
    </row>
    <row r="291" spans="1:1" x14ac:dyDescent="0.2">
      <c r="A291" s="3" t="s">
        <v>43</v>
      </c>
    </row>
    <row r="292" spans="1:1" x14ac:dyDescent="0.2">
      <c r="A292" s="3" t="s">
        <v>71</v>
      </c>
    </row>
    <row r="293" spans="1:1" x14ac:dyDescent="0.2">
      <c r="A293" s="3" t="s">
        <v>71</v>
      </c>
    </row>
    <row r="294" spans="1:1" x14ac:dyDescent="0.2">
      <c r="A294" s="3" t="s">
        <v>43</v>
      </c>
    </row>
    <row r="295" spans="1:1" x14ac:dyDescent="0.2">
      <c r="A295" s="3" t="s">
        <v>72</v>
      </c>
    </row>
    <row r="296" spans="1:1" x14ac:dyDescent="0.2">
      <c r="A296" s="3" t="s">
        <v>71</v>
      </c>
    </row>
    <row r="297" spans="1:1" x14ac:dyDescent="0.2">
      <c r="A297" s="3" t="s">
        <v>45</v>
      </c>
    </row>
    <row r="298" spans="1:1" x14ac:dyDescent="0.2">
      <c r="A298" s="3" t="s">
        <v>72</v>
      </c>
    </row>
    <row r="299" spans="1:1" x14ac:dyDescent="0.2">
      <c r="A299" s="3" t="s">
        <v>43</v>
      </c>
    </row>
    <row r="300" spans="1:1" x14ac:dyDescent="0.2">
      <c r="A300" s="3" t="s">
        <v>45</v>
      </c>
    </row>
    <row r="301" spans="1:1" x14ac:dyDescent="0.2">
      <c r="A301" s="3" t="s">
        <v>71</v>
      </c>
    </row>
    <row r="302" spans="1:1" x14ac:dyDescent="0.2">
      <c r="A302" s="3" t="s">
        <v>45</v>
      </c>
    </row>
    <row r="303" spans="1:1" x14ac:dyDescent="0.2">
      <c r="A303" s="3" t="s">
        <v>71</v>
      </c>
    </row>
    <row r="304" spans="1:1" x14ac:dyDescent="0.2">
      <c r="A304" s="3" t="s">
        <v>43</v>
      </c>
    </row>
    <row r="305" spans="1:1" x14ac:dyDescent="0.2">
      <c r="A305" s="3" t="s">
        <v>71</v>
      </c>
    </row>
    <row r="306" spans="1:1" x14ac:dyDescent="0.2">
      <c r="A306" s="3" t="s">
        <v>71</v>
      </c>
    </row>
    <row r="307" spans="1:1" x14ac:dyDescent="0.2">
      <c r="A307" s="3" t="s">
        <v>71</v>
      </c>
    </row>
    <row r="308" spans="1:1" x14ac:dyDescent="0.2">
      <c r="A308" s="3" t="s">
        <v>43</v>
      </c>
    </row>
  </sheetData>
  <pageMargins left="0.7" right="0.7" top="0.75" bottom="0.75" header="0.3" footer="0.3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8"/>
  <sheetViews>
    <sheetView topLeftCell="B1" workbookViewId="0">
      <selection activeCell="D21" sqref="D21"/>
    </sheetView>
  </sheetViews>
  <sheetFormatPr baseColWidth="10" defaultRowHeight="12.75" x14ac:dyDescent="0.2"/>
  <cols>
    <col min="1" max="1" width="127.7109375" style="4" bestFit="1" customWidth="1"/>
    <col min="3" max="3" width="23.5703125" bestFit="1" customWidth="1"/>
    <col min="4" max="4" width="147.140625" bestFit="1" customWidth="1"/>
  </cols>
  <sheetData>
    <row r="1" spans="1:4" x14ac:dyDescent="0.2">
      <c r="A1" s="4" t="s">
        <v>476</v>
      </c>
    </row>
    <row r="2" spans="1:4" x14ac:dyDescent="0.2">
      <c r="A2" s="3" t="s">
        <v>25</v>
      </c>
      <c r="C2" s="8" t="s">
        <v>432</v>
      </c>
      <c r="D2" t="s">
        <v>503</v>
      </c>
    </row>
    <row r="3" spans="1:4" x14ac:dyDescent="0.2">
      <c r="A3" s="3" t="s">
        <v>45</v>
      </c>
      <c r="C3" s="9" t="s">
        <v>45</v>
      </c>
      <c r="D3" s="10">
        <v>79</v>
      </c>
    </row>
    <row r="4" spans="1:4" x14ac:dyDescent="0.2">
      <c r="A4" s="3" t="s">
        <v>43</v>
      </c>
      <c r="C4" s="9" t="s">
        <v>44</v>
      </c>
      <c r="D4" s="10">
        <v>25</v>
      </c>
    </row>
    <row r="5" spans="1:4" x14ac:dyDescent="0.2">
      <c r="A5" s="3" t="s">
        <v>43</v>
      </c>
      <c r="C5" s="9" t="s">
        <v>71</v>
      </c>
      <c r="D5" s="10">
        <v>56</v>
      </c>
    </row>
    <row r="6" spans="1:4" x14ac:dyDescent="0.2">
      <c r="A6" s="3" t="s">
        <v>71</v>
      </c>
      <c r="C6" s="9" t="s">
        <v>43</v>
      </c>
      <c r="D6" s="10">
        <v>113</v>
      </c>
    </row>
    <row r="7" spans="1:4" x14ac:dyDescent="0.2">
      <c r="A7" s="3" t="s">
        <v>45</v>
      </c>
      <c r="C7" s="9" t="s">
        <v>170</v>
      </c>
      <c r="D7" s="10">
        <v>18</v>
      </c>
    </row>
    <row r="8" spans="1:4" x14ac:dyDescent="0.2">
      <c r="A8" s="3" t="s">
        <v>71</v>
      </c>
      <c r="C8" s="9" t="s">
        <v>72</v>
      </c>
      <c r="D8" s="10">
        <v>10</v>
      </c>
    </row>
    <row r="9" spans="1:4" x14ac:dyDescent="0.2">
      <c r="A9" s="3" t="s">
        <v>43</v>
      </c>
      <c r="C9" s="9" t="s">
        <v>433</v>
      </c>
      <c r="D9" s="10"/>
    </row>
    <row r="10" spans="1:4" x14ac:dyDescent="0.2">
      <c r="C10" s="9" t="s">
        <v>434</v>
      </c>
      <c r="D10" s="10">
        <v>301</v>
      </c>
    </row>
    <row r="11" spans="1:4" x14ac:dyDescent="0.2">
      <c r="A11" s="3" t="s">
        <v>43</v>
      </c>
    </row>
    <row r="12" spans="1:4" x14ac:dyDescent="0.2">
      <c r="A12" s="3" t="s">
        <v>43</v>
      </c>
    </row>
    <row r="13" spans="1:4" x14ac:dyDescent="0.2">
      <c r="A13" s="3" t="s">
        <v>45</v>
      </c>
    </row>
    <row r="14" spans="1:4" x14ac:dyDescent="0.2">
      <c r="A14" s="3" t="s">
        <v>71</v>
      </c>
    </row>
    <row r="15" spans="1:4" x14ac:dyDescent="0.2">
      <c r="A15" s="3" t="s">
        <v>45</v>
      </c>
    </row>
    <row r="16" spans="1:4" x14ac:dyDescent="0.2">
      <c r="A16" s="3" t="s">
        <v>44</v>
      </c>
    </row>
    <row r="17" spans="1:1" x14ac:dyDescent="0.2">
      <c r="A17" s="3" t="s">
        <v>45</v>
      </c>
    </row>
    <row r="18" spans="1:1" x14ac:dyDescent="0.2">
      <c r="A18" s="3" t="s">
        <v>45</v>
      </c>
    </row>
    <row r="19" spans="1:1" x14ac:dyDescent="0.2">
      <c r="A19" s="3" t="s">
        <v>71</v>
      </c>
    </row>
    <row r="20" spans="1:1" x14ac:dyDescent="0.2">
      <c r="A20" s="3" t="s">
        <v>43</v>
      </c>
    </row>
    <row r="21" spans="1:1" x14ac:dyDescent="0.2">
      <c r="A21" s="3" t="s">
        <v>45</v>
      </c>
    </row>
    <row r="22" spans="1:1" x14ac:dyDescent="0.2">
      <c r="A22" s="3" t="s">
        <v>43</v>
      </c>
    </row>
    <row r="23" spans="1:1" x14ac:dyDescent="0.2">
      <c r="A23" s="3" t="s">
        <v>43</v>
      </c>
    </row>
    <row r="24" spans="1:1" x14ac:dyDescent="0.2">
      <c r="A24" s="3" t="s">
        <v>45</v>
      </c>
    </row>
    <row r="25" spans="1:1" x14ac:dyDescent="0.2">
      <c r="A25" s="3" t="s">
        <v>45</v>
      </c>
    </row>
    <row r="26" spans="1:1" x14ac:dyDescent="0.2">
      <c r="A26" s="3" t="s">
        <v>43</v>
      </c>
    </row>
    <row r="27" spans="1:1" x14ac:dyDescent="0.2">
      <c r="A27" s="3" t="s">
        <v>45</v>
      </c>
    </row>
    <row r="28" spans="1:1" x14ac:dyDescent="0.2">
      <c r="A28" s="3" t="s">
        <v>45</v>
      </c>
    </row>
    <row r="29" spans="1:1" x14ac:dyDescent="0.2">
      <c r="A29" s="3" t="s">
        <v>43</v>
      </c>
    </row>
    <row r="30" spans="1:1" x14ac:dyDescent="0.2">
      <c r="A30" s="3" t="s">
        <v>43</v>
      </c>
    </row>
    <row r="31" spans="1:1" x14ac:dyDescent="0.2">
      <c r="A31" s="3" t="s">
        <v>44</v>
      </c>
    </row>
    <row r="32" spans="1:1" x14ac:dyDescent="0.2">
      <c r="A32" s="3" t="s">
        <v>43</v>
      </c>
    </row>
    <row r="33" spans="1:1" x14ac:dyDescent="0.2">
      <c r="A33" s="3" t="s">
        <v>43</v>
      </c>
    </row>
    <row r="34" spans="1:1" x14ac:dyDescent="0.2">
      <c r="A34" s="3" t="s">
        <v>43</v>
      </c>
    </row>
    <row r="35" spans="1:1" x14ac:dyDescent="0.2">
      <c r="A35" s="3" t="s">
        <v>43</v>
      </c>
    </row>
    <row r="36" spans="1:1" x14ac:dyDescent="0.2">
      <c r="A36" s="3" t="s">
        <v>170</v>
      </c>
    </row>
    <row r="37" spans="1:1" x14ac:dyDescent="0.2">
      <c r="A37" s="3" t="s">
        <v>43</v>
      </c>
    </row>
    <row r="38" spans="1:1" x14ac:dyDescent="0.2">
      <c r="A38" s="3" t="s">
        <v>71</v>
      </c>
    </row>
    <row r="39" spans="1:1" x14ac:dyDescent="0.2">
      <c r="A39" s="3" t="s">
        <v>45</v>
      </c>
    </row>
    <row r="40" spans="1:1" x14ac:dyDescent="0.2">
      <c r="A40" s="3" t="s">
        <v>43</v>
      </c>
    </row>
    <row r="41" spans="1:1" x14ac:dyDescent="0.2">
      <c r="A41" s="3" t="s">
        <v>43</v>
      </c>
    </row>
    <row r="42" spans="1:1" x14ac:dyDescent="0.2">
      <c r="A42" s="3" t="s">
        <v>170</v>
      </c>
    </row>
    <row r="43" spans="1:1" x14ac:dyDescent="0.2">
      <c r="A43" s="3" t="s">
        <v>170</v>
      </c>
    </row>
    <row r="44" spans="1:1" x14ac:dyDescent="0.2">
      <c r="A44" s="3" t="s">
        <v>44</v>
      </c>
    </row>
    <row r="45" spans="1:1" x14ac:dyDescent="0.2">
      <c r="A45" s="3" t="s">
        <v>170</v>
      </c>
    </row>
    <row r="46" spans="1:1" x14ac:dyDescent="0.2">
      <c r="A46" s="3" t="s">
        <v>43</v>
      </c>
    </row>
    <row r="47" spans="1:1" x14ac:dyDescent="0.2">
      <c r="A47" s="3" t="s">
        <v>45</v>
      </c>
    </row>
    <row r="48" spans="1:1" x14ac:dyDescent="0.2">
      <c r="A48" s="3" t="s">
        <v>43</v>
      </c>
    </row>
    <row r="49" spans="1:1" x14ac:dyDescent="0.2">
      <c r="A49" s="3" t="s">
        <v>43</v>
      </c>
    </row>
    <row r="50" spans="1:1" x14ac:dyDescent="0.2">
      <c r="A50" s="3" t="s">
        <v>45</v>
      </c>
    </row>
    <row r="51" spans="1:1" x14ac:dyDescent="0.2">
      <c r="A51" s="3" t="s">
        <v>71</v>
      </c>
    </row>
    <row r="52" spans="1:1" x14ac:dyDescent="0.2">
      <c r="A52" s="3" t="s">
        <v>71</v>
      </c>
    </row>
    <row r="53" spans="1:1" x14ac:dyDescent="0.2">
      <c r="A53" s="3" t="s">
        <v>45</v>
      </c>
    </row>
    <row r="54" spans="1:1" x14ac:dyDescent="0.2">
      <c r="A54" s="3" t="s">
        <v>45</v>
      </c>
    </row>
    <row r="55" spans="1:1" x14ac:dyDescent="0.2">
      <c r="A55" s="3" t="s">
        <v>44</v>
      </c>
    </row>
    <row r="56" spans="1:1" x14ac:dyDescent="0.2">
      <c r="A56" s="3" t="s">
        <v>45</v>
      </c>
    </row>
    <row r="57" spans="1:1" x14ac:dyDescent="0.2">
      <c r="A57" s="3" t="s">
        <v>45</v>
      </c>
    </row>
    <row r="58" spans="1:1" x14ac:dyDescent="0.2">
      <c r="A58" s="3" t="s">
        <v>43</v>
      </c>
    </row>
    <row r="59" spans="1:1" x14ac:dyDescent="0.2">
      <c r="A59" s="3" t="s">
        <v>43</v>
      </c>
    </row>
    <row r="60" spans="1:1" x14ac:dyDescent="0.2">
      <c r="A60" s="3" t="s">
        <v>71</v>
      </c>
    </row>
    <row r="61" spans="1:1" x14ac:dyDescent="0.2">
      <c r="A61" s="3" t="s">
        <v>71</v>
      </c>
    </row>
    <row r="62" spans="1:1" x14ac:dyDescent="0.2">
      <c r="A62" s="3" t="s">
        <v>71</v>
      </c>
    </row>
    <row r="63" spans="1:1" x14ac:dyDescent="0.2">
      <c r="A63" s="3" t="s">
        <v>43</v>
      </c>
    </row>
    <row r="64" spans="1:1" x14ac:dyDescent="0.2">
      <c r="A64" s="3" t="s">
        <v>170</v>
      </c>
    </row>
    <row r="65" spans="1:1" x14ac:dyDescent="0.2">
      <c r="A65" s="3" t="s">
        <v>71</v>
      </c>
    </row>
    <row r="66" spans="1:1" x14ac:dyDescent="0.2">
      <c r="A66" s="3" t="s">
        <v>43</v>
      </c>
    </row>
    <row r="67" spans="1:1" x14ac:dyDescent="0.2">
      <c r="A67" s="3" t="s">
        <v>72</v>
      </c>
    </row>
    <row r="69" spans="1:1" x14ac:dyDescent="0.2">
      <c r="A69" s="3" t="s">
        <v>71</v>
      </c>
    </row>
    <row r="70" spans="1:1" x14ac:dyDescent="0.2">
      <c r="A70" s="3" t="s">
        <v>43</v>
      </c>
    </row>
    <row r="71" spans="1:1" x14ac:dyDescent="0.2">
      <c r="A71" s="3" t="s">
        <v>43</v>
      </c>
    </row>
    <row r="72" spans="1:1" x14ac:dyDescent="0.2">
      <c r="A72" s="3" t="s">
        <v>43</v>
      </c>
    </row>
    <row r="73" spans="1:1" x14ac:dyDescent="0.2">
      <c r="A73" s="3" t="s">
        <v>45</v>
      </c>
    </row>
    <row r="74" spans="1:1" x14ac:dyDescent="0.2">
      <c r="A74" s="3" t="s">
        <v>43</v>
      </c>
    </row>
    <row r="75" spans="1:1" x14ac:dyDescent="0.2">
      <c r="A75" s="3" t="s">
        <v>44</v>
      </c>
    </row>
    <row r="76" spans="1:1" x14ac:dyDescent="0.2">
      <c r="A76" s="3" t="s">
        <v>43</v>
      </c>
    </row>
    <row r="77" spans="1:1" x14ac:dyDescent="0.2">
      <c r="A77" s="3" t="s">
        <v>43</v>
      </c>
    </row>
    <row r="78" spans="1:1" x14ac:dyDescent="0.2">
      <c r="A78" s="3" t="s">
        <v>45</v>
      </c>
    </row>
    <row r="79" spans="1:1" x14ac:dyDescent="0.2">
      <c r="A79" s="3" t="s">
        <v>71</v>
      </c>
    </row>
    <row r="80" spans="1:1" x14ac:dyDescent="0.2">
      <c r="A80" s="3" t="s">
        <v>44</v>
      </c>
    </row>
    <row r="81" spans="1:1" x14ac:dyDescent="0.2">
      <c r="A81" s="3" t="s">
        <v>43</v>
      </c>
    </row>
    <row r="82" spans="1:1" x14ac:dyDescent="0.2">
      <c r="A82" s="3" t="s">
        <v>43</v>
      </c>
    </row>
    <row r="83" spans="1:1" x14ac:dyDescent="0.2">
      <c r="A83" s="3" t="s">
        <v>170</v>
      </c>
    </row>
    <row r="84" spans="1:1" x14ac:dyDescent="0.2">
      <c r="A84" s="3" t="s">
        <v>71</v>
      </c>
    </row>
    <row r="85" spans="1:1" x14ac:dyDescent="0.2">
      <c r="A85" s="3" t="s">
        <v>43</v>
      </c>
    </row>
    <row r="86" spans="1:1" x14ac:dyDescent="0.2">
      <c r="A86" s="3" t="s">
        <v>71</v>
      </c>
    </row>
    <row r="87" spans="1:1" x14ac:dyDescent="0.2">
      <c r="A87" s="3" t="s">
        <v>44</v>
      </c>
    </row>
    <row r="88" spans="1:1" x14ac:dyDescent="0.2">
      <c r="A88" s="3" t="s">
        <v>43</v>
      </c>
    </row>
    <row r="90" spans="1:1" x14ac:dyDescent="0.2">
      <c r="A90" s="3" t="s">
        <v>43</v>
      </c>
    </row>
    <row r="91" spans="1:1" x14ac:dyDescent="0.2">
      <c r="A91" s="3" t="s">
        <v>170</v>
      </c>
    </row>
    <row r="92" spans="1:1" x14ac:dyDescent="0.2">
      <c r="A92" s="3" t="s">
        <v>72</v>
      </c>
    </row>
    <row r="93" spans="1:1" x14ac:dyDescent="0.2">
      <c r="A93" s="3" t="s">
        <v>71</v>
      </c>
    </row>
    <row r="94" spans="1:1" x14ac:dyDescent="0.2">
      <c r="A94" s="3" t="s">
        <v>45</v>
      </c>
    </row>
    <row r="95" spans="1:1" x14ac:dyDescent="0.2">
      <c r="A95" s="3" t="s">
        <v>45</v>
      </c>
    </row>
    <row r="96" spans="1:1" x14ac:dyDescent="0.2">
      <c r="A96" s="3" t="s">
        <v>43</v>
      </c>
    </row>
    <row r="97" spans="1:1" x14ac:dyDescent="0.2">
      <c r="A97" s="3" t="s">
        <v>43</v>
      </c>
    </row>
    <row r="98" spans="1:1" x14ac:dyDescent="0.2">
      <c r="A98" s="3" t="s">
        <v>44</v>
      </c>
    </row>
    <row r="99" spans="1:1" x14ac:dyDescent="0.2">
      <c r="A99" s="3" t="s">
        <v>43</v>
      </c>
    </row>
    <row r="100" spans="1:1" x14ac:dyDescent="0.2">
      <c r="A100" s="3" t="s">
        <v>71</v>
      </c>
    </row>
    <row r="101" spans="1:1" x14ac:dyDescent="0.2">
      <c r="A101" s="3" t="s">
        <v>43</v>
      </c>
    </row>
    <row r="102" spans="1:1" x14ac:dyDescent="0.2">
      <c r="A102" s="3" t="s">
        <v>45</v>
      </c>
    </row>
    <row r="103" spans="1:1" x14ac:dyDescent="0.2">
      <c r="A103" s="3" t="s">
        <v>45</v>
      </c>
    </row>
    <row r="104" spans="1:1" x14ac:dyDescent="0.2">
      <c r="A104" s="3" t="s">
        <v>43</v>
      </c>
    </row>
    <row r="105" spans="1:1" x14ac:dyDescent="0.2">
      <c r="A105" s="3" t="s">
        <v>43</v>
      </c>
    </row>
    <row r="106" spans="1:1" x14ac:dyDescent="0.2">
      <c r="A106" s="3" t="s">
        <v>43</v>
      </c>
    </row>
    <row r="107" spans="1:1" x14ac:dyDescent="0.2">
      <c r="A107" s="3" t="s">
        <v>45</v>
      </c>
    </row>
    <row r="108" spans="1:1" x14ac:dyDescent="0.2">
      <c r="A108" s="3" t="s">
        <v>43</v>
      </c>
    </row>
    <row r="109" spans="1:1" x14ac:dyDescent="0.2">
      <c r="A109" s="3" t="s">
        <v>43</v>
      </c>
    </row>
    <row r="110" spans="1:1" x14ac:dyDescent="0.2">
      <c r="A110" s="3" t="s">
        <v>45</v>
      </c>
    </row>
    <row r="111" spans="1:1" x14ac:dyDescent="0.2">
      <c r="A111" s="3" t="s">
        <v>45</v>
      </c>
    </row>
    <row r="112" spans="1:1" x14ac:dyDescent="0.2">
      <c r="A112" s="3" t="s">
        <v>71</v>
      </c>
    </row>
    <row r="113" spans="1:1" x14ac:dyDescent="0.2">
      <c r="A113" s="3" t="s">
        <v>45</v>
      </c>
    </row>
    <row r="114" spans="1:1" x14ac:dyDescent="0.2">
      <c r="A114" s="3" t="s">
        <v>45</v>
      </c>
    </row>
    <row r="115" spans="1:1" x14ac:dyDescent="0.2">
      <c r="A115" s="3" t="s">
        <v>71</v>
      </c>
    </row>
    <row r="116" spans="1:1" x14ac:dyDescent="0.2">
      <c r="A116" s="3" t="s">
        <v>44</v>
      </c>
    </row>
    <row r="117" spans="1:1" x14ac:dyDescent="0.2">
      <c r="A117" s="3" t="s">
        <v>45</v>
      </c>
    </row>
    <row r="118" spans="1:1" x14ac:dyDescent="0.2">
      <c r="A118" s="3" t="s">
        <v>45</v>
      </c>
    </row>
    <row r="119" spans="1:1" x14ac:dyDescent="0.2">
      <c r="A119" s="3" t="s">
        <v>71</v>
      </c>
    </row>
    <row r="120" spans="1:1" x14ac:dyDescent="0.2">
      <c r="A120" s="3" t="s">
        <v>44</v>
      </c>
    </row>
    <row r="121" spans="1:1" x14ac:dyDescent="0.2">
      <c r="A121" s="3" t="s">
        <v>71</v>
      </c>
    </row>
    <row r="122" spans="1:1" x14ac:dyDescent="0.2">
      <c r="A122" s="3" t="s">
        <v>43</v>
      </c>
    </row>
    <row r="123" spans="1:1" x14ac:dyDescent="0.2">
      <c r="A123" s="3" t="s">
        <v>45</v>
      </c>
    </row>
    <row r="124" spans="1:1" x14ac:dyDescent="0.2">
      <c r="A124" s="3" t="s">
        <v>45</v>
      </c>
    </row>
    <row r="125" spans="1:1" x14ac:dyDescent="0.2">
      <c r="A125" s="3" t="s">
        <v>71</v>
      </c>
    </row>
    <row r="126" spans="1:1" x14ac:dyDescent="0.2">
      <c r="A126" s="3" t="s">
        <v>71</v>
      </c>
    </row>
    <row r="127" spans="1:1" x14ac:dyDescent="0.2">
      <c r="A127" s="3" t="s">
        <v>43</v>
      </c>
    </row>
    <row r="128" spans="1:1" x14ac:dyDescent="0.2">
      <c r="A128" s="3" t="s">
        <v>44</v>
      </c>
    </row>
    <row r="129" spans="1:1" x14ac:dyDescent="0.2">
      <c r="A129" s="3" t="s">
        <v>43</v>
      </c>
    </row>
    <row r="130" spans="1:1" x14ac:dyDescent="0.2">
      <c r="A130" s="3" t="s">
        <v>43</v>
      </c>
    </row>
    <row r="131" spans="1:1" x14ac:dyDescent="0.2">
      <c r="A131" s="3" t="s">
        <v>43</v>
      </c>
    </row>
    <row r="132" spans="1:1" x14ac:dyDescent="0.2">
      <c r="A132" s="3" t="s">
        <v>45</v>
      </c>
    </row>
    <row r="133" spans="1:1" x14ac:dyDescent="0.2">
      <c r="A133" s="3" t="s">
        <v>45</v>
      </c>
    </row>
    <row r="134" spans="1:1" x14ac:dyDescent="0.2">
      <c r="A134" s="3" t="s">
        <v>43</v>
      </c>
    </row>
    <row r="135" spans="1:1" x14ac:dyDescent="0.2">
      <c r="A135" s="3" t="s">
        <v>45</v>
      </c>
    </row>
    <row r="136" spans="1:1" x14ac:dyDescent="0.2">
      <c r="A136" s="3" t="s">
        <v>43</v>
      </c>
    </row>
    <row r="137" spans="1:1" x14ac:dyDescent="0.2">
      <c r="A137" s="3" t="s">
        <v>45</v>
      </c>
    </row>
    <row r="138" spans="1:1" x14ac:dyDescent="0.2">
      <c r="A138" s="3" t="s">
        <v>45</v>
      </c>
    </row>
    <row r="139" spans="1:1" x14ac:dyDescent="0.2">
      <c r="A139" s="3" t="s">
        <v>71</v>
      </c>
    </row>
    <row r="140" spans="1:1" x14ac:dyDescent="0.2">
      <c r="A140" s="3" t="s">
        <v>45</v>
      </c>
    </row>
    <row r="141" spans="1:1" x14ac:dyDescent="0.2">
      <c r="A141" s="3" t="s">
        <v>45</v>
      </c>
    </row>
    <row r="142" spans="1:1" x14ac:dyDescent="0.2">
      <c r="A142" s="3" t="s">
        <v>45</v>
      </c>
    </row>
    <row r="143" spans="1:1" x14ac:dyDescent="0.2">
      <c r="A143" s="3" t="s">
        <v>43</v>
      </c>
    </row>
    <row r="144" spans="1:1" x14ac:dyDescent="0.2">
      <c r="A144" s="3" t="s">
        <v>43</v>
      </c>
    </row>
    <row r="145" spans="1:1" x14ac:dyDescent="0.2">
      <c r="A145" s="3" t="s">
        <v>44</v>
      </c>
    </row>
    <row r="146" spans="1:1" x14ac:dyDescent="0.2">
      <c r="A146" s="3" t="s">
        <v>43</v>
      </c>
    </row>
    <row r="147" spans="1:1" x14ac:dyDescent="0.2">
      <c r="A147" s="3" t="s">
        <v>71</v>
      </c>
    </row>
    <row r="148" spans="1:1" x14ac:dyDescent="0.2">
      <c r="A148" s="3" t="s">
        <v>45</v>
      </c>
    </row>
    <row r="149" spans="1:1" x14ac:dyDescent="0.2">
      <c r="A149" s="3" t="s">
        <v>44</v>
      </c>
    </row>
    <row r="150" spans="1:1" x14ac:dyDescent="0.2">
      <c r="A150" s="3" t="s">
        <v>43</v>
      </c>
    </row>
    <row r="151" spans="1:1" x14ac:dyDescent="0.2">
      <c r="A151" s="3" t="s">
        <v>43</v>
      </c>
    </row>
    <row r="152" spans="1:1" x14ac:dyDescent="0.2">
      <c r="A152" s="3" t="s">
        <v>43</v>
      </c>
    </row>
    <row r="153" spans="1:1" x14ac:dyDescent="0.2">
      <c r="A153" s="3" t="s">
        <v>170</v>
      </c>
    </row>
    <row r="154" spans="1:1" x14ac:dyDescent="0.2">
      <c r="A154" s="3" t="s">
        <v>45</v>
      </c>
    </row>
    <row r="155" spans="1:1" x14ac:dyDescent="0.2">
      <c r="A155" s="3" t="s">
        <v>45</v>
      </c>
    </row>
    <row r="156" spans="1:1" x14ac:dyDescent="0.2">
      <c r="A156" s="3" t="s">
        <v>43</v>
      </c>
    </row>
    <row r="157" spans="1:1" x14ac:dyDescent="0.2">
      <c r="A157" s="3" t="s">
        <v>71</v>
      </c>
    </row>
    <row r="158" spans="1:1" x14ac:dyDescent="0.2">
      <c r="A158" s="3" t="s">
        <v>43</v>
      </c>
    </row>
    <row r="159" spans="1:1" x14ac:dyDescent="0.2">
      <c r="A159" s="3" t="s">
        <v>71</v>
      </c>
    </row>
    <row r="160" spans="1:1" x14ac:dyDescent="0.2">
      <c r="A160" s="3" t="s">
        <v>43</v>
      </c>
    </row>
    <row r="161" spans="1:1" x14ac:dyDescent="0.2">
      <c r="A161" s="3" t="s">
        <v>45</v>
      </c>
    </row>
    <row r="162" spans="1:1" x14ac:dyDescent="0.2">
      <c r="A162" s="3" t="s">
        <v>72</v>
      </c>
    </row>
    <row r="163" spans="1:1" x14ac:dyDescent="0.2">
      <c r="A163" s="3" t="s">
        <v>43</v>
      </c>
    </row>
    <row r="164" spans="1:1" x14ac:dyDescent="0.2">
      <c r="A164" s="3" t="s">
        <v>43</v>
      </c>
    </row>
    <row r="165" spans="1:1" x14ac:dyDescent="0.2">
      <c r="A165" s="3" t="s">
        <v>43</v>
      </c>
    </row>
    <row r="166" spans="1:1" x14ac:dyDescent="0.2">
      <c r="A166" s="3" t="s">
        <v>45</v>
      </c>
    </row>
    <row r="167" spans="1:1" x14ac:dyDescent="0.2">
      <c r="A167" s="3" t="s">
        <v>71</v>
      </c>
    </row>
    <row r="168" spans="1:1" x14ac:dyDescent="0.2">
      <c r="A168" s="3" t="s">
        <v>170</v>
      </c>
    </row>
    <row r="169" spans="1:1" x14ac:dyDescent="0.2">
      <c r="A169" s="3" t="s">
        <v>170</v>
      </c>
    </row>
    <row r="170" spans="1:1" x14ac:dyDescent="0.2">
      <c r="A170" s="3" t="s">
        <v>43</v>
      </c>
    </row>
    <row r="171" spans="1:1" x14ac:dyDescent="0.2">
      <c r="A171" s="3" t="s">
        <v>43</v>
      </c>
    </row>
    <row r="172" spans="1:1" x14ac:dyDescent="0.2">
      <c r="A172" s="3" t="s">
        <v>45</v>
      </c>
    </row>
    <row r="173" spans="1:1" x14ac:dyDescent="0.2">
      <c r="A173" s="3" t="s">
        <v>71</v>
      </c>
    </row>
    <row r="174" spans="1:1" x14ac:dyDescent="0.2">
      <c r="A174" s="3" t="s">
        <v>45</v>
      </c>
    </row>
    <row r="175" spans="1:1" x14ac:dyDescent="0.2">
      <c r="A175" s="3" t="s">
        <v>44</v>
      </c>
    </row>
    <row r="176" spans="1:1" x14ac:dyDescent="0.2">
      <c r="A176" s="3" t="s">
        <v>72</v>
      </c>
    </row>
    <row r="177" spans="1:1" x14ac:dyDescent="0.2">
      <c r="A177" s="3" t="s">
        <v>45</v>
      </c>
    </row>
    <row r="178" spans="1:1" x14ac:dyDescent="0.2">
      <c r="A178" s="3" t="s">
        <v>43</v>
      </c>
    </row>
    <row r="179" spans="1:1" x14ac:dyDescent="0.2">
      <c r="A179" s="3" t="s">
        <v>44</v>
      </c>
    </row>
    <row r="180" spans="1:1" x14ac:dyDescent="0.2">
      <c r="A180" s="3" t="s">
        <v>45</v>
      </c>
    </row>
    <row r="181" spans="1:1" x14ac:dyDescent="0.2">
      <c r="A181" s="3" t="s">
        <v>44</v>
      </c>
    </row>
    <row r="182" spans="1:1" x14ac:dyDescent="0.2">
      <c r="A182" s="3" t="s">
        <v>45</v>
      </c>
    </row>
    <row r="183" spans="1:1" x14ac:dyDescent="0.2">
      <c r="A183" s="3" t="s">
        <v>45</v>
      </c>
    </row>
    <row r="184" spans="1:1" x14ac:dyDescent="0.2">
      <c r="A184" s="3" t="s">
        <v>170</v>
      </c>
    </row>
    <row r="185" spans="1:1" x14ac:dyDescent="0.2">
      <c r="A185" s="3" t="s">
        <v>45</v>
      </c>
    </row>
    <row r="186" spans="1:1" x14ac:dyDescent="0.2">
      <c r="A186" s="3" t="s">
        <v>72</v>
      </c>
    </row>
    <row r="187" spans="1:1" x14ac:dyDescent="0.2">
      <c r="A187" s="3" t="s">
        <v>170</v>
      </c>
    </row>
    <row r="188" spans="1:1" x14ac:dyDescent="0.2">
      <c r="A188" s="3" t="s">
        <v>44</v>
      </c>
    </row>
    <row r="189" spans="1:1" x14ac:dyDescent="0.2">
      <c r="A189" s="3" t="s">
        <v>71</v>
      </c>
    </row>
    <row r="190" spans="1:1" x14ac:dyDescent="0.2">
      <c r="A190" s="3" t="s">
        <v>72</v>
      </c>
    </row>
    <row r="191" spans="1:1" x14ac:dyDescent="0.2">
      <c r="A191" s="3" t="s">
        <v>43</v>
      </c>
    </row>
    <row r="192" spans="1:1" x14ac:dyDescent="0.2">
      <c r="A192" s="3" t="s">
        <v>71</v>
      </c>
    </row>
    <row r="193" spans="1:1" x14ac:dyDescent="0.2">
      <c r="A193" s="3" t="s">
        <v>43</v>
      </c>
    </row>
    <row r="195" spans="1:1" x14ac:dyDescent="0.2">
      <c r="A195" s="3" t="s">
        <v>43</v>
      </c>
    </row>
    <row r="196" spans="1:1" x14ac:dyDescent="0.2">
      <c r="A196" s="3" t="s">
        <v>43</v>
      </c>
    </row>
    <row r="197" spans="1:1" x14ac:dyDescent="0.2">
      <c r="A197" s="3" t="s">
        <v>71</v>
      </c>
    </row>
    <row r="198" spans="1:1" x14ac:dyDescent="0.2">
      <c r="A198" s="3" t="s">
        <v>71</v>
      </c>
    </row>
    <row r="199" spans="1:1" x14ac:dyDescent="0.2">
      <c r="A199" s="3" t="s">
        <v>45</v>
      </c>
    </row>
    <row r="200" spans="1:1" x14ac:dyDescent="0.2">
      <c r="A200" s="3" t="s">
        <v>71</v>
      </c>
    </row>
    <row r="201" spans="1:1" x14ac:dyDescent="0.2">
      <c r="A201" s="3" t="s">
        <v>170</v>
      </c>
    </row>
    <row r="202" spans="1:1" x14ac:dyDescent="0.2">
      <c r="A202" s="3" t="s">
        <v>43</v>
      </c>
    </row>
    <row r="203" spans="1:1" x14ac:dyDescent="0.2">
      <c r="A203" s="3" t="s">
        <v>43</v>
      </c>
    </row>
    <row r="204" spans="1:1" x14ac:dyDescent="0.2">
      <c r="A204" s="3" t="s">
        <v>43</v>
      </c>
    </row>
    <row r="205" spans="1:1" x14ac:dyDescent="0.2">
      <c r="A205" s="3" t="s">
        <v>43</v>
      </c>
    </row>
    <row r="206" spans="1:1" x14ac:dyDescent="0.2">
      <c r="A206" s="3" t="s">
        <v>71</v>
      </c>
    </row>
    <row r="207" spans="1:1" x14ac:dyDescent="0.2">
      <c r="A207" s="3" t="s">
        <v>44</v>
      </c>
    </row>
    <row r="208" spans="1:1" x14ac:dyDescent="0.2">
      <c r="A208" s="3" t="s">
        <v>43</v>
      </c>
    </row>
    <row r="209" spans="1:1" x14ac:dyDescent="0.2">
      <c r="A209" s="3" t="s">
        <v>43</v>
      </c>
    </row>
    <row r="210" spans="1:1" x14ac:dyDescent="0.2">
      <c r="A210" s="3" t="s">
        <v>43</v>
      </c>
    </row>
    <row r="211" spans="1:1" x14ac:dyDescent="0.2">
      <c r="A211" s="3" t="s">
        <v>71</v>
      </c>
    </row>
    <row r="212" spans="1:1" x14ac:dyDescent="0.2">
      <c r="A212" s="3" t="s">
        <v>71</v>
      </c>
    </row>
    <row r="213" spans="1:1" x14ac:dyDescent="0.2">
      <c r="A213" s="3" t="s">
        <v>45</v>
      </c>
    </row>
    <row r="214" spans="1:1" x14ac:dyDescent="0.2">
      <c r="A214" s="3" t="s">
        <v>44</v>
      </c>
    </row>
    <row r="215" spans="1:1" x14ac:dyDescent="0.2">
      <c r="A215" s="3" t="s">
        <v>44</v>
      </c>
    </row>
    <row r="216" spans="1:1" x14ac:dyDescent="0.2">
      <c r="A216" s="3" t="s">
        <v>43</v>
      </c>
    </row>
    <row r="217" spans="1:1" x14ac:dyDescent="0.2">
      <c r="A217" s="3" t="s">
        <v>72</v>
      </c>
    </row>
    <row r="218" spans="1:1" x14ac:dyDescent="0.2">
      <c r="A218" s="3" t="s">
        <v>43</v>
      </c>
    </row>
    <row r="219" spans="1:1" x14ac:dyDescent="0.2">
      <c r="A219" s="3" t="s">
        <v>71</v>
      </c>
    </row>
    <row r="220" spans="1:1" x14ac:dyDescent="0.2">
      <c r="A220" s="3" t="s">
        <v>71</v>
      </c>
    </row>
    <row r="221" spans="1:1" x14ac:dyDescent="0.2">
      <c r="A221" s="3" t="s">
        <v>170</v>
      </c>
    </row>
    <row r="223" spans="1:1" x14ac:dyDescent="0.2">
      <c r="A223" s="3" t="s">
        <v>71</v>
      </c>
    </row>
    <row r="224" spans="1:1" x14ac:dyDescent="0.2">
      <c r="A224" s="3" t="s">
        <v>44</v>
      </c>
    </row>
    <row r="225" spans="1:1" x14ac:dyDescent="0.2">
      <c r="A225" s="3" t="s">
        <v>71</v>
      </c>
    </row>
    <row r="226" spans="1:1" x14ac:dyDescent="0.2">
      <c r="A226" s="3" t="s">
        <v>43</v>
      </c>
    </row>
    <row r="227" spans="1:1" x14ac:dyDescent="0.2">
      <c r="A227" s="3" t="s">
        <v>72</v>
      </c>
    </row>
    <row r="228" spans="1:1" x14ac:dyDescent="0.2">
      <c r="A228" s="3" t="s">
        <v>43</v>
      </c>
    </row>
    <row r="229" spans="1:1" x14ac:dyDescent="0.2">
      <c r="A229" s="3" t="s">
        <v>71</v>
      </c>
    </row>
    <row r="230" spans="1:1" x14ac:dyDescent="0.2">
      <c r="A230" s="3" t="s">
        <v>72</v>
      </c>
    </row>
    <row r="231" spans="1:1" x14ac:dyDescent="0.2">
      <c r="A231" s="3" t="s">
        <v>43</v>
      </c>
    </row>
    <row r="232" spans="1:1" x14ac:dyDescent="0.2">
      <c r="A232" s="3" t="s">
        <v>71</v>
      </c>
    </row>
    <row r="233" spans="1:1" x14ac:dyDescent="0.2">
      <c r="A233" s="3" t="s">
        <v>43</v>
      </c>
    </row>
    <row r="234" spans="1:1" x14ac:dyDescent="0.2">
      <c r="A234" s="3" t="s">
        <v>43</v>
      </c>
    </row>
    <row r="235" spans="1:1" x14ac:dyDescent="0.2">
      <c r="A235" s="3" t="s">
        <v>45</v>
      </c>
    </row>
    <row r="236" spans="1:1" x14ac:dyDescent="0.2">
      <c r="A236" s="3" t="s">
        <v>45</v>
      </c>
    </row>
    <row r="237" spans="1:1" x14ac:dyDescent="0.2">
      <c r="A237" s="3" t="s">
        <v>44</v>
      </c>
    </row>
    <row r="238" spans="1:1" x14ac:dyDescent="0.2">
      <c r="A238" s="3" t="s">
        <v>45</v>
      </c>
    </row>
    <row r="239" spans="1:1" x14ac:dyDescent="0.2">
      <c r="A239" s="3" t="s">
        <v>43</v>
      </c>
    </row>
    <row r="240" spans="1:1" x14ac:dyDescent="0.2">
      <c r="A240" s="3" t="s">
        <v>71</v>
      </c>
    </row>
    <row r="241" spans="1:1" x14ac:dyDescent="0.2">
      <c r="A241" s="3" t="s">
        <v>71</v>
      </c>
    </row>
    <row r="242" spans="1:1" x14ac:dyDescent="0.2">
      <c r="A242" s="3" t="s">
        <v>71</v>
      </c>
    </row>
    <row r="243" spans="1:1" x14ac:dyDescent="0.2">
      <c r="A243" s="3" t="s">
        <v>45</v>
      </c>
    </row>
    <row r="244" spans="1:1" x14ac:dyDescent="0.2">
      <c r="A244" s="3" t="s">
        <v>45</v>
      </c>
    </row>
    <row r="245" spans="1:1" x14ac:dyDescent="0.2">
      <c r="A245" s="3" t="s">
        <v>43</v>
      </c>
    </row>
    <row r="246" spans="1:1" x14ac:dyDescent="0.2">
      <c r="A246" s="3" t="s">
        <v>43</v>
      </c>
    </row>
    <row r="247" spans="1:1" x14ac:dyDescent="0.2">
      <c r="A247" s="3" t="s">
        <v>71</v>
      </c>
    </row>
    <row r="248" spans="1:1" x14ac:dyDescent="0.2">
      <c r="A248" s="3" t="s">
        <v>43</v>
      </c>
    </row>
    <row r="249" spans="1:1" x14ac:dyDescent="0.2">
      <c r="A249" s="3" t="s">
        <v>170</v>
      </c>
    </row>
    <row r="250" spans="1:1" x14ac:dyDescent="0.2">
      <c r="A250" s="3" t="s">
        <v>44</v>
      </c>
    </row>
    <row r="251" spans="1:1" x14ac:dyDescent="0.2">
      <c r="A251" s="3" t="s">
        <v>45</v>
      </c>
    </row>
    <row r="252" spans="1:1" x14ac:dyDescent="0.2">
      <c r="A252" s="3" t="s">
        <v>43</v>
      </c>
    </row>
    <row r="253" spans="1:1" x14ac:dyDescent="0.2">
      <c r="A253" s="3" t="s">
        <v>43</v>
      </c>
    </row>
    <row r="254" spans="1:1" x14ac:dyDescent="0.2">
      <c r="A254" s="3" t="s">
        <v>43</v>
      </c>
    </row>
    <row r="255" spans="1:1" x14ac:dyDescent="0.2">
      <c r="A255" s="3" t="s">
        <v>45</v>
      </c>
    </row>
    <row r="256" spans="1:1" x14ac:dyDescent="0.2">
      <c r="A256" s="3" t="s">
        <v>45</v>
      </c>
    </row>
    <row r="257" spans="1:1" x14ac:dyDescent="0.2">
      <c r="A257" s="3" t="s">
        <v>43</v>
      </c>
    </row>
    <row r="258" spans="1:1" x14ac:dyDescent="0.2">
      <c r="A258" s="3" t="s">
        <v>71</v>
      </c>
    </row>
    <row r="259" spans="1:1" x14ac:dyDescent="0.2">
      <c r="A259" s="3" t="s">
        <v>71</v>
      </c>
    </row>
    <row r="260" spans="1:1" x14ac:dyDescent="0.2">
      <c r="A260" s="3" t="s">
        <v>45</v>
      </c>
    </row>
    <row r="261" spans="1:1" x14ac:dyDescent="0.2">
      <c r="A261" s="3" t="s">
        <v>45</v>
      </c>
    </row>
    <row r="262" spans="1:1" x14ac:dyDescent="0.2">
      <c r="A262" s="3" t="s">
        <v>45</v>
      </c>
    </row>
    <row r="263" spans="1:1" x14ac:dyDescent="0.2">
      <c r="A263" s="3" t="s">
        <v>45</v>
      </c>
    </row>
    <row r="264" spans="1:1" x14ac:dyDescent="0.2">
      <c r="A264" s="3" t="s">
        <v>71</v>
      </c>
    </row>
    <row r="265" spans="1:1" x14ac:dyDescent="0.2">
      <c r="A265" s="3" t="s">
        <v>43</v>
      </c>
    </row>
    <row r="266" spans="1:1" x14ac:dyDescent="0.2">
      <c r="A266" s="3" t="s">
        <v>43</v>
      </c>
    </row>
    <row r="267" spans="1:1" x14ac:dyDescent="0.2">
      <c r="A267" s="3" t="s">
        <v>71</v>
      </c>
    </row>
    <row r="268" spans="1:1" x14ac:dyDescent="0.2">
      <c r="A268" s="3" t="s">
        <v>45</v>
      </c>
    </row>
    <row r="269" spans="1:1" x14ac:dyDescent="0.2">
      <c r="A269" s="3" t="s">
        <v>43</v>
      </c>
    </row>
    <row r="270" spans="1:1" x14ac:dyDescent="0.2">
      <c r="A270" s="3" t="s">
        <v>45</v>
      </c>
    </row>
    <row r="271" spans="1:1" x14ac:dyDescent="0.2">
      <c r="A271" s="3" t="s">
        <v>44</v>
      </c>
    </row>
    <row r="272" spans="1:1" x14ac:dyDescent="0.2">
      <c r="A272" s="3" t="s">
        <v>45</v>
      </c>
    </row>
    <row r="273" spans="1:1" x14ac:dyDescent="0.2">
      <c r="A273" s="3" t="s">
        <v>45</v>
      </c>
    </row>
    <row r="274" spans="1:1" x14ac:dyDescent="0.2">
      <c r="A274" s="3" t="s">
        <v>43</v>
      </c>
    </row>
    <row r="275" spans="1:1" x14ac:dyDescent="0.2">
      <c r="A275" s="3" t="s">
        <v>43</v>
      </c>
    </row>
    <row r="276" spans="1:1" x14ac:dyDescent="0.2">
      <c r="A276" s="3" t="s">
        <v>45</v>
      </c>
    </row>
    <row r="277" spans="1:1" x14ac:dyDescent="0.2">
      <c r="A277" s="3" t="s">
        <v>71</v>
      </c>
    </row>
    <row r="278" spans="1:1" x14ac:dyDescent="0.2">
      <c r="A278" s="3" t="s">
        <v>43</v>
      </c>
    </row>
    <row r="279" spans="1:1" x14ac:dyDescent="0.2">
      <c r="A279" s="3" t="s">
        <v>170</v>
      </c>
    </row>
    <row r="280" spans="1:1" x14ac:dyDescent="0.2">
      <c r="A280" s="3" t="s">
        <v>43</v>
      </c>
    </row>
    <row r="281" spans="1:1" x14ac:dyDescent="0.2">
      <c r="A281" s="3" t="s">
        <v>43</v>
      </c>
    </row>
    <row r="282" spans="1:1" x14ac:dyDescent="0.2">
      <c r="A282" s="3" t="s">
        <v>43</v>
      </c>
    </row>
    <row r="283" spans="1:1" x14ac:dyDescent="0.2">
      <c r="A283" s="3" t="s">
        <v>71</v>
      </c>
    </row>
    <row r="284" spans="1:1" x14ac:dyDescent="0.2">
      <c r="A284" s="3" t="s">
        <v>71</v>
      </c>
    </row>
    <row r="285" spans="1:1" x14ac:dyDescent="0.2">
      <c r="A285" s="3" t="s">
        <v>45</v>
      </c>
    </row>
    <row r="286" spans="1:1" x14ac:dyDescent="0.2">
      <c r="A286" s="3" t="s">
        <v>43</v>
      </c>
    </row>
    <row r="287" spans="1:1" x14ac:dyDescent="0.2">
      <c r="A287" s="3" t="s">
        <v>43</v>
      </c>
    </row>
    <row r="288" spans="1:1" x14ac:dyDescent="0.2">
      <c r="A288" s="3" t="s">
        <v>43</v>
      </c>
    </row>
    <row r="289" spans="1:1" x14ac:dyDescent="0.2">
      <c r="A289" s="3" t="s">
        <v>71</v>
      </c>
    </row>
    <row r="290" spans="1:1" x14ac:dyDescent="0.2">
      <c r="A290" s="3" t="s">
        <v>43</v>
      </c>
    </row>
    <row r="291" spans="1:1" x14ac:dyDescent="0.2">
      <c r="A291" s="3" t="s">
        <v>170</v>
      </c>
    </row>
    <row r="292" spans="1:1" x14ac:dyDescent="0.2">
      <c r="A292" s="3" t="s">
        <v>43</v>
      </c>
    </row>
    <row r="293" spans="1:1" x14ac:dyDescent="0.2">
      <c r="A293" s="3" t="s">
        <v>45</v>
      </c>
    </row>
    <row r="294" spans="1:1" x14ac:dyDescent="0.2">
      <c r="A294" s="3" t="s">
        <v>43</v>
      </c>
    </row>
    <row r="295" spans="1:1" x14ac:dyDescent="0.2">
      <c r="A295" s="3" t="s">
        <v>71</v>
      </c>
    </row>
    <row r="296" spans="1:1" x14ac:dyDescent="0.2">
      <c r="A296" s="3" t="s">
        <v>43</v>
      </c>
    </row>
    <row r="297" spans="1:1" x14ac:dyDescent="0.2">
      <c r="A297" s="3" t="s">
        <v>170</v>
      </c>
    </row>
    <row r="298" spans="1:1" x14ac:dyDescent="0.2">
      <c r="A298" s="3" t="s">
        <v>43</v>
      </c>
    </row>
    <row r="299" spans="1:1" x14ac:dyDescent="0.2">
      <c r="A299" s="3" t="s">
        <v>43</v>
      </c>
    </row>
    <row r="300" spans="1:1" x14ac:dyDescent="0.2">
      <c r="A300" s="3" t="s">
        <v>45</v>
      </c>
    </row>
    <row r="301" spans="1:1" x14ac:dyDescent="0.2">
      <c r="A301" s="3" t="s">
        <v>72</v>
      </c>
    </row>
    <row r="302" spans="1:1" x14ac:dyDescent="0.2">
      <c r="A302" s="3" t="s">
        <v>45</v>
      </c>
    </row>
    <row r="303" spans="1:1" x14ac:dyDescent="0.2">
      <c r="A303" s="3" t="s">
        <v>43</v>
      </c>
    </row>
    <row r="304" spans="1:1" x14ac:dyDescent="0.2">
      <c r="A304" s="3" t="s">
        <v>44</v>
      </c>
    </row>
    <row r="305" spans="1:1" x14ac:dyDescent="0.2">
      <c r="A305" s="3" t="s">
        <v>45</v>
      </c>
    </row>
    <row r="306" spans="1:1" x14ac:dyDescent="0.2">
      <c r="A306" s="3" t="s">
        <v>43</v>
      </c>
    </row>
    <row r="307" spans="1:1" x14ac:dyDescent="0.2">
      <c r="A307" s="3" t="s">
        <v>45</v>
      </c>
    </row>
    <row r="308" spans="1:1" x14ac:dyDescent="0.2">
      <c r="A308" s="3" t="s">
        <v>45</v>
      </c>
    </row>
  </sheetData>
  <pageMargins left="0.7" right="0.7" top="0.75" bottom="0.75" header="0.3" footer="0.3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8"/>
  <sheetViews>
    <sheetView topLeftCell="B1" workbookViewId="0">
      <selection activeCell="D20" sqref="D20"/>
    </sheetView>
  </sheetViews>
  <sheetFormatPr baseColWidth="10" defaultRowHeight="12.75" x14ac:dyDescent="0.2"/>
  <cols>
    <col min="1" max="1" width="129.7109375" style="4" bestFit="1" customWidth="1"/>
    <col min="3" max="3" width="23.5703125" bestFit="1" customWidth="1"/>
    <col min="4" max="4" width="152" bestFit="1" customWidth="1"/>
  </cols>
  <sheetData>
    <row r="1" spans="1:4" x14ac:dyDescent="0.2">
      <c r="A1" s="4" t="s">
        <v>477</v>
      </c>
    </row>
    <row r="2" spans="1:4" x14ac:dyDescent="0.2">
      <c r="A2" s="3" t="s">
        <v>26</v>
      </c>
      <c r="C2" s="8" t="s">
        <v>432</v>
      </c>
      <c r="D2" t="s">
        <v>504</v>
      </c>
    </row>
    <row r="3" spans="1:4" x14ac:dyDescent="0.2">
      <c r="A3" s="3" t="s">
        <v>46</v>
      </c>
      <c r="C3" s="9" t="s">
        <v>39</v>
      </c>
      <c r="D3" s="10">
        <v>6</v>
      </c>
    </row>
    <row r="4" spans="1:4" x14ac:dyDescent="0.2">
      <c r="A4" s="3" t="s">
        <v>60</v>
      </c>
      <c r="C4" s="9" t="s">
        <v>73</v>
      </c>
      <c r="D4" s="10">
        <v>129</v>
      </c>
    </row>
    <row r="5" spans="1:4" x14ac:dyDescent="0.2">
      <c r="A5" s="3" t="s">
        <v>73</v>
      </c>
      <c r="C5" s="9" t="s">
        <v>46</v>
      </c>
      <c r="D5" s="10">
        <v>61</v>
      </c>
    </row>
    <row r="6" spans="1:4" x14ac:dyDescent="0.2">
      <c r="A6" s="3" t="s">
        <v>72</v>
      </c>
      <c r="C6" s="9" t="s">
        <v>60</v>
      </c>
      <c r="D6" s="10">
        <v>11</v>
      </c>
    </row>
    <row r="7" spans="1:4" x14ac:dyDescent="0.2">
      <c r="A7" s="3" t="s">
        <v>73</v>
      </c>
      <c r="C7" s="9" t="s">
        <v>72</v>
      </c>
      <c r="D7" s="10">
        <v>95</v>
      </c>
    </row>
    <row r="8" spans="1:4" x14ac:dyDescent="0.2">
      <c r="A8" s="3" t="s">
        <v>72</v>
      </c>
      <c r="C8" s="9" t="s">
        <v>433</v>
      </c>
      <c r="D8" s="10"/>
    </row>
    <row r="9" spans="1:4" x14ac:dyDescent="0.2">
      <c r="A9" s="3" t="s">
        <v>46</v>
      </c>
      <c r="C9" s="9" t="s">
        <v>434</v>
      </c>
      <c r="D9" s="10">
        <v>302</v>
      </c>
    </row>
    <row r="10" spans="1:4" x14ac:dyDescent="0.2">
      <c r="A10" s="3" t="s">
        <v>60</v>
      </c>
    </row>
    <row r="11" spans="1:4" x14ac:dyDescent="0.2">
      <c r="A11" s="3" t="s">
        <v>73</v>
      </c>
    </row>
    <row r="12" spans="1:4" x14ac:dyDescent="0.2">
      <c r="A12" s="3" t="s">
        <v>72</v>
      </c>
    </row>
    <row r="13" spans="1:4" x14ac:dyDescent="0.2">
      <c r="A13" s="3" t="s">
        <v>73</v>
      </c>
    </row>
    <row r="14" spans="1:4" x14ac:dyDescent="0.2">
      <c r="A14" s="3" t="s">
        <v>72</v>
      </c>
    </row>
    <row r="15" spans="1:4" x14ac:dyDescent="0.2">
      <c r="A15" s="3" t="s">
        <v>72</v>
      </c>
    </row>
    <row r="16" spans="1:4" x14ac:dyDescent="0.2">
      <c r="A16" s="3" t="s">
        <v>72</v>
      </c>
    </row>
    <row r="17" spans="1:1" x14ac:dyDescent="0.2">
      <c r="A17" s="3" t="s">
        <v>60</v>
      </c>
    </row>
    <row r="18" spans="1:1" x14ac:dyDescent="0.2">
      <c r="A18" s="3" t="s">
        <v>73</v>
      </c>
    </row>
    <row r="19" spans="1:1" x14ac:dyDescent="0.2">
      <c r="A19" s="3" t="s">
        <v>72</v>
      </c>
    </row>
    <row r="20" spans="1:1" x14ac:dyDescent="0.2">
      <c r="A20" s="3" t="s">
        <v>72</v>
      </c>
    </row>
    <row r="21" spans="1:1" x14ac:dyDescent="0.2">
      <c r="A21" s="3" t="s">
        <v>73</v>
      </c>
    </row>
    <row r="22" spans="1:1" x14ac:dyDescent="0.2">
      <c r="A22" s="3" t="s">
        <v>72</v>
      </c>
    </row>
    <row r="23" spans="1:1" x14ac:dyDescent="0.2">
      <c r="A23" s="3" t="s">
        <v>73</v>
      </c>
    </row>
    <row r="24" spans="1:1" x14ac:dyDescent="0.2">
      <c r="A24" s="3" t="s">
        <v>73</v>
      </c>
    </row>
    <row r="25" spans="1:1" x14ac:dyDescent="0.2">
      <c r="A25" s="3" t="s">
        <v>73</v>
      </c>
    </row>
    <row r="26" spans="1:1" x14ac:dyDescent="0.2">
      <c r="A26" s="3" t="s">
        <v>72</v>
      </c>
    </row>
    <row r="27" spans="1:1" x14ac:dyDescent="0.2">
      <c r="A27" s="3" t="s">
        <v>46</v>
      </c>
    </row>
    <row r="28" spans="1:1" x14ac:dyDescent="0.2">
      <c r="A28" s="3" t="s">
        <v>73</v>
      </c>
    </row>
    <row r="29" spans="1:1" x14ac:dyDescent="0.2">
      <c r="A29" s="3" t="s">
        <v>72</v>
      </c>
    </row>
    <row r="30" spans="1:1" x14ac:dyDescent="0.2">
      <c r="A30" s="3" t="s">
        <v>73</v>
      </c>
    </row>
    <row r="31" spans="1:1" x14ac:dyDescent="0.2">
      <c r="A31" s="3" t="s">
        <v>73</v>
      </c>
    </row>
    <row r="32" spans="1:1" x14ac:dyDescent="0.2">
      <c r="A32" s="3" t="s">
        <v>73</v>
      </c>
    </row>
    <row r="33" spans="1:1" x14ac:dyDescent="0.2">
      <c r="A33" s="3" t="s">
        <v>73</v>
      </c>
    </row>
    <row r="34" spans="1:1" x14ac:dyDescent="0.2">
      <c r="A34" s="3" t="s">
        <v>46</v>
      </c>
    </row>
    <row r="35" spans="1:1" x14ac:dyDescent="0.2">
      <c r="A35" s="3" t="s">
        <v>72</v>
      </c>
    </row>
    <row r="36" spans="1:1" x14ac:dyDescent="0.2">
      <c r="A36" s="3" t="s">
        <v>60</v>
      </c>
    </row>
    <row r="37" spans="1:1" x14ac:dyDescent="0.2">
      <c r="A37" s="3" t="s">
        <v>73</v>
      </c>
    </row>
    <row r="38" spans="1:1" x14ac:dyDescent="0.2">
      <c r="A38" s="3" t="s">
        <v>72</v>
      </c>
    </row>
    <row r="39" spans="1:1" x14ac:dyDescent="0.2">
      <c r="A39" s="3" t="s">
        <v>46</v>
      </c>
    </row>
    <row r="40" spans="1:1" x14ac:dyDescent="0.2">
      <c r="A40" s="3" t="s">
        <v>46</v>
      </c>
    </row>
    <row r="41" spans="1:1" x14ac:dyDescent="0.2">
      <c r="A41" s="3" t="s">
        <v>72</v>
      </c>
    </row>
    <row r="42" spans="1:1" x14ac:dyDescent="0.2">
      <c r="A42" s="3" t="s">
        <v>72</v>
      </c>
    </row>
    <row r="43" spans="1:1" x14ac:dyDescent="0.2">
      <c r="A43" s="3" t="s">
        <v>46</v>
      </c>
    </row>
    <row r="44" spans="1:1" x14ac:dyDescent="0.2">
      <c r="A44" s="3" t="s">
        <v>72</v>
      </c>
    </row>
    <row r="45" spans="1:1" x14ac:dyDescent="0.2">
      <c r="A45" s="3" t="s">
        <v>73</v>
      </c>
    </row>
    <row r="46" spans="1:1" x14ac:dyDescent="0.2">
      <c r="A46" s="3" t="s">
        <v>73</v>
      </c>
    </row>
    <row r="47" spans="1:1" x14ac:dyDescent="0.2">
      <c r="A47" s="3" t="s">
        <v>39</v>
      </c>
    </row>
    <row r="48" spans="1:1" x14ac:dyDescent="0.2">
      <c r="A48" s="3" t="s">
        <v>73</v>
      </c>
    </row>
    <row r="49" spans="1:1" x14ac:dyDescent="0.2">
      <c r="A49" s="3" t="s">
        <v>72</v>
      </c>
    </row>
    <row r="50" spans="1:1" x14ac:dyDescent="0.2">
      <c r="A50" s="3" t="s">
        <v>46</v>
      </c>
    </row>
    <row r="51" spans="1:1" x14ac:dyDescent="0.2">
      <c r="A51" s="3" t="s">
        <v>72</v>
      </c>
    </row>
    <row r="52" spans="1:1" x14ac:dyDescent="0.2">
      <c r="A52" s="3" t="s">
        <v>73</v>
      </c>
    </row>
    <row r="53" spans="1:1" x14ac:dyDescent="0.2">
      <c r="A53" s="3" t="s">
        <v>73</v>
      </c>
    </row>
    <row r="54" spans="1:1" x14ac:dyDescent="0.2">
      <c r="A54" s="3" t="s">
        <v>73</v>
      </c>
    </row>
    <row r="55" spans="1:1" x14ac:dyDescent="0.2">
      <c r="A55" s="3" t="s">
        <v>72</v>
      </c>
    </row>
    <row r="56" spans="1:1" x14ac:dyDescent="0.2">
      <c r="A56" s="3" t="s">
        <v>73</v>
      </c>
    </row>
    <row r="57" spans="1:1" x14ac:dyDescent="0.2">
      <c r="A57" s="3" t="s">
        <v>46</v>
      </c>
    </row>
    <row r="58" spans="1:1" x14ac:dyDescent="0.2">
      <c r="A58" s="3" t="s">
        <v>73</v>
      </c>
    </row>
    <row r="59" spans="1:1" x14ac:dyDescent="0.2">
      <c r="A59" s="3" t="s">
        <v>72</v>
      </c>
    </row>
    <row r="60" spans="1:1" x14ac:dyDescent="0.2">
      <c r="A60" s="3" t="s">
        <v>73</v>
      </c>
    </row>
    <row r="61" spans="1:1" x14ac:dyDescent="0.2">
      <c r="A61" s="3" t="s">
        <v>72</v>
      </c>
    </row>
    <row r="62" spans="1:1" x14ac:dyDescent="0.2">
      <c r="A62" s="3" t="s">
        <v>72</v>
      </c>
    </row>
    <row r="63" spans="1:1" x14ac:dyDescent="0.2">
      <c r="A63" s="3" t="s">
        <v>46</v>
      </c>
    </row>
    <row r="64" spans="1:1" x14ac:dyDescent="0.2">
      <c r="A64" s="3" t="s">
        <v>46</v>
      </c>
    </row>
    <row r="65" spans="1:1" x14ac:dyDescent="0.2">
      <c r="A65" s="3" t="s">
        <v>72</v>
      </c>
    </row>
    <row r="66" spans="1:1" x14ac:dyDescent="0.2">
      <c r="A66" s="3" t="s">
        <v>72</v>
      </c>
    </row>
    <row r="67" spans="1:1" x14ac:dyDescent="0.2">
      <c r="A67" s="3" t="s">
        <v>73</v>
      </c>
    </row>
    <row r="69" spans="1:1" x14ac:dyDescent="0.2">
      <c r="A69" s="3" t="s">
        <v>73</v>
      </c>
    </row>
    <row r="70" spans="1:1" x14ac:dyDescent="0.2">
      <c r="A70" s="3" t="s">
        <v>73</v>
      </c>
    </row>
    <row r="71" spans="1:1" x14ac:dyDescent="0.2">
      <c r="A71" s="3" t="s">
        <v>46</v>
      </c>
    </row>
    <row r="72" spans="1:1" x14ac:dyDescent="0.2">
      <c r="A72" s="3" t="s">
        <v>73</v>
      </c>
    </row>
    <row r="73" spans="1:1" x14ac:dyDescent="0.2">
      <c r="A73" s="3" t="s">
        <v>73</v>
      </c>
    </row>
    <row r="74" spans="1:1" x14ac:dyDescent="0.2">
      <c r="A74" s="3" t="s">
        <v>73</v>
      </c>
    </row>
    <row r="75" spans="1:1" x14ac:dyDescent="0.2">
      <c r="A75" s="3" t="s">
        <v>72</v>
      </c>
    </row>
    <row r="76" spans="1:1" x14ac:dyDescent="0.2">
      <c r="A76" s="3" t="s">
        <v>46</v>
      </c>
    </row>
    <row r="77" spans="1:1" x14ac:dyDescent="0.2">
      <c r="A77" s="3" t="s">
        <v>72</v>
      </c>
    </row>
    <row r="78" spans="1:1" x14ac:dyDescent="0.2">
      <c r="A78" s="3" t="s">
        <v>73</v>
      </c>
    </row>
    <row r="79" spans="1:1" x14ac:dyDescent="0.2">
      <c r="A79" s="3" t="s">
        <v>72</v>
      </c>
    </row>
    <row r="80" spans="1:1" x14ac:dyDescent="0.2">
      <c r="A80" s="3" t="s">
        <v>73</v>
      </c>
    </row>
    <row r="81" spans="1:1" x14ac:dyDescent="0.2">
      <c r="A81" s="3" t="s">
        <v>73</v>
      </c>
    </row>
    <row r="82" spans="1:1" x14ac:dyDescent="0.2">
      <c r="A82" s="3" t="s">
        <v>73</v>
      </c>
    </row>
    <row r="83" spans="1:1" x14ac:dyDescent="0.2">
      <c r="A83" s="3" t="s">
        <v>73</v>
      </c>
    </row>
    <row r="84" spans="1:1" x14ac:dyDescent="0.2">
      <c r="A84" s="3" t="s">
        <v>73</v>
      </c>
    </row>
    <row r="85" spans="1:1" x14ac:dyDescent="0.2">
      <c r="A85" s="3" t="s">
        <v>46</v>
      </c>
    </row>
    <row r="86" spans="1:1" x14ac:dyDescent="0.2">
      <c r="A86" s="3" t="s">
        <v>73</v>
      </c>
    </row>
    <row r="87" spans="1:1" x14ac:dyDescent="0.2">
      <c r="A87" s="3" t="s">
        <v>72</v>
      </c>
    </row>
    <row r="88" spans="1:1" x14ac:dyDescent="0.2">
      <c r="A88" s="3" t="s">
        <v>46</v>
      </c>
    </row>
    <row r="90" spans="1:1" x14ac:dyDescent="0.2">
      <c r="A90" s="3" t="s">
        <v>73</v>
      </c>
    </row>
    <row r="91" spans="1:1" x14ac:dyDescent="0.2">
      <c r="A91" s="3" t="s">
        <v>60</v>
      </c>
    </row>
    <row r="92" spans="1:1" x14ac:dyDescent="0.2">
      <c r="A92" s="3" t="s">
        <v>72</v>
      </c>
    </row>
    <row r="93" spans="1:1" x14ac:dyDescent="0.2">
      <c r="A93" s="3" t="s">
        <v>73</v>
      </c>
    </row>
    <row r="94" spans="1:1" x14ac:dyDescent="0.2">
      <c r="A94" s="3" t="s">
        <v>73</v>
      </c>
    </row>
    <row r="95" spans="1:1" x14ac:dyDescent="0.2">
      <c r="A95" s="3" t="s">
        <v>46</v>
      </c>
    </row>
    <row r="96" spans="1:1" x14ac:dyDescent="0.2">
      <c r="A96" s="3" t="s">
        <v>73</v>
      </c>
    </row>
    <row r="97" spans="1:1" x14ac:dyDescent="0.2">
      <c r="A97" s="3" t="s">
        <v>46</v>
      </c>
    </row>
    <row r="98" spans="1:1" x14ac:dyDescent="0.2">
      <c r="A98" s="3" t="s">
        <v>72</v>
      </c>
    </row>
    <row r="99" spans="1:1" x14ac:dyDescent="0.2">
      <c r="A99" s="3" t="s">
        <v>73</v>
      </c>
    </row>
    <row r="100" spans="1:1" x14ac:dyDescent="0.2">
      <c r="A100" s="3" t="s">
        <v>72</v>
      </c>
    </row>
    <row r="101" spans="1:1" x14ac:dyDescent="0.2">
      <c r="A101" s="3" t="s">
        <v>72</v>
      </c>
    </row>
    <row r="102" spans="1:1" x14ac:dyDescent="0.2">
      <c r="A102" s="3" t="s">
        <v>60</v>
      </c>
    </row>
    <row r="103" spans="1:1" x14ac:dyDescent="0.2">
      <c r="A103" s="3" t="s">
        <v>39</v>
      </c>
    </row>
    <row r="104" spans="1:1" x14ac:dyDescent="0.2">
      <c r="A104" s="3" t="s">
        <v>73</v>
      </c>
    </row>
    <row r="105" spans="1:1" x14ac:dyDescent="0.2">
      <c r="A105" s="3" t="s">
        <v>46</v>
      </c>
    </row>
    <row r="106" spans="1:1" x14ac:dyDescent="0.2">
      <c r="A106" s="3" t="s">
        <v>46</v>
      </c>
    </row>
    <row r="107" spans="1:1" x14ac:dyDescent="0.2">
      <c r="A107" s="3" t="s">
        <v>60</v>
      </c>
    </row>
    <row r="108" spans="1:1" x14ac:dyDescent="0.2">
      <c r="A108" s="3" t="s">
        <v>72</v>
      </c>
    </row>
    <row r="109" spans="1:1" x14ac:dyDescent="0.2">
      <c r="A109" s="3" t="s">
        <v>46</v>
      </c>
    </row>
    <row r="110" spans="1:1" x14ac:dyDescent="0.2">
      <c r="A110" s="3" t="s">
        <v>60</v>
      </c>
    </row>
    <row r="111" spans="1:1" x14ac:dyDescent="0.2">
      <c r="A111" s="3" t="s">
        <v>73</v>
      </c>
    </row>
    <row r="112" spans="1:1" x14ac:dyDescent="0.2">
      <c r="A112" s="3" t="s">
        <v>46</v>
      </c>
    </row>
    <row r="113" spans="1:1" x14ac:dyDescent="0.2">
      <c r="A113" s="3" t="s">
        <v>72</v>
      </c>
    </row>
    <row r="114" spans="1:1" x14ac:dyDescent="0.2">
      <c r="A114" s="3" t="s">
        <v>73</v>
      </c>
    </row>
    <row r="115" spans="1:1" x14ac:dyDescent="0.2">
      <c r="A115" s="3" t="s">
        <v>72</v>
      </c>
    </row>
    <row r="116" spans="1:1" x14ac:dyDescent="0.2">
      <c r="A116" s="3" t="s">
        <v>72</v>
      </c>
    </row>
    <row r="117" spans="1:1" x14ac:dyDescent="0.2">
      <c r="A117" s="3" t="s">
        <v>72</v>
      </c>
    </row>
    <row r="118" spans="1:1" x14ac:dyDescent="0.2">
      <c r="A118" s="3" t="s">
        <v>60</v>
      </c>
    </row>
    <row r="119" spans="1:1" x14ac:dyDescent="0.2">
      <c r="A119" s="3" t="s">
        <v>46</v>
      </c>
    </row>
    <row r="120" spans="1:1" x14ac:dyDescent="0.2">
      <c r="A120" s="3" t="s">
        <v>72</v>
      </c>
    </row>
    <row r="121" spans="1:1" x14ac:dyDescent="0.2">
      <c r="A121" s="3" t="s">
        <v>73</v>
      </c>
    </row>
    <row r="122" spans="1:1" x14ac:dyDescent="0.2">
      <c r="A122" s="3" t="s">
        <v>72</v>
      </c>
    </row>
    <row r="123" spans="1:1" x14ac:dyDescent="0.2">
      <c r="A123" s="3" t="s">
        <v>73</v>
      </c>
    </row>
    <row r="124" spans="1:1" x14ac:dyDescent="0.2">
      <c r="A124" s="3" t="s">
        <v>73</v>
      </c>
    </row>
    <row r="125" spans="1:1" x14ac:dyDescent="0.2">
      <c r="A125" s="3" t="s">
        <v>73</v>
      </c>
    </row>
    <row r="126" spans="1:1" x14ac:dyDescent="0.2">
      <c r="A126" s="3" t="s">
        <v>46</v>
      </c>
    </row>
    <row r="127" spans="1:1" x14ac:dyDescent="0.2">
      <c r="A127" s="3" t="s">
        <v>72</v>
      </c>
    </row>
    <row r="128" spans="1:1" x14ac:dyDescent="0.2">
      <c r="A128" s="3" t="s">
        <v>72</v>
      </c>
    </row>
    <row r="129" spans="1:1" x14ac:dyDescent="0.2">
      <c r="A129" s="3" t="s">
        <v>73</v>
      </c>
    </row>
    <row r="130" spans="1:1" x14ac:dyDescent="0.2">
      <c r="A130" s="3" t="s">
        <v>72</v>
      </c>
    </row>
    <row r="131" spans="1:1" x14ac:dyDescent="0.2">
      <c r="A131" s="3" t="s">
        <v>73</v>
      </c>
    </row>
    <row r="132" spans="1:1" x14ac:dyDescent="0.2">
      <c r="A132" s="3" t="s">
        <v>73</v>
      </c>
    </row>
    <row r="133" spans="1:1" x14ac:dyDescent="0.2">
      <c r="A133" s="3" t="s">
        <v>72</v>
      </c>
    </row>
    <row r="134" spans="1:1" x14ac:dyDescent="0.2">
      <c r="A134" s="3" t="s">
        <v>73</v>
      </c>
    </row>
    <row r="135" spans="1:1" x14ac:dyDescent="0.2">
      <c r="A135" s="3" t="s">
        <v>46</v>
      </c>
    </row>
    <row r="136" spans="1:1" x14ac:dyDescent="0.2">
      <c r="A136" s="3" t="s">
        <v>72</v>
      </c>
    </row>
    <row r="137" spans="1:1" x14ac:dyDescent="0.2">
      <c r="A137" s="3" t="s">
        <v>46</v>
      </c>
    </row>
    <row r="138" spans="1:1" x14ac:dyDescent="0.2">
      <c r="A138" s="3" t="s">
        <v>73</v>
      </c>
    </row>
    <row r="139" spans="1:1" x14ac:dyDescent="0.2">
      <c r="A139" s="3" t="s">
        <v>73</v>
      </c>
    </row>
    <row r="140" spans="1:1" x14ac:dyDescent="0.2">
      <c r="A140" s="3" t="s">
        <v>73</v>
      </c>
    </row>
    <row r="141" spans="1:1" x14ac:dyDescent="0.2">
      <c r="A141" s="3" t="s">
        <v>46</v>
      </c>
    </row>
    <row r="142" spans="1:1" x14ac:dyDescent="0.2">
      <c r="A142" s="3" t="s">
        <v>39</v>
      </c>
    </row>
    <row r="143" spans="1:1" x14ac:dyDescent="0.2">
      <c r="A143" s="3" t="s">
        <v>72</v>
      </c>
    </row>
    <row r="144" spans="1:1" x14ac:dyDescent="0.2">
      <c r="A144" s="3" t="s">
        <v>73</v>
      </c>
    </row>
    <row r="145" spans="1:1" x14ac:dyDescent="0.2">
      <c r="A145" s="3" t="s">
        <v>46</v>
      </c>
    </row>
    <row r="146" spans="1:1" x14ac:dyDescent="0.2">
      <c r="A146" s="3" t="s">
        <v>72</v>
      </c>
    </row>
    <row r="147" spans="1:1" x14ac:dyDescent="0.2">
      <c r="A147" s="3" t="s">
        <v>73</v>
      </c>
    </row>
    <row r="148" spans="1:1" x14ac:dyDescent="0.2">
      <c r="A148" s="3" t="s">
        <v>73</v>
      </c>
    </row>
    <row r="149" spans="1:1" x14ac:dyDescent="0.2">
      <c r="A149" s="3" t="s">
        <v>72</v>
      </c>
    </row>
    <row r="150" spans="1:1" x14ac:dyDescent="0.2">
      <c r="A150" s="3" t="s">
        <v>72</v>
      </c>
    </row>
    <row r="151" spans="1:1" x14ac:dyDescent="0.2">
      <c r="A151" s="3" t="s">
        <v>73</v>
      </c>
    </row>
    <row r="152" spans="1:1" x14ac:dyDescent="0.2">
      <c r="A152" s="3" t="s">
        <v>73</v>
      </c>
    </row>
    <row r="153" spans="1:1" x14ac:dyDescent="0.2">
      <c r="A153" s="3" t="s">
        <v>73</v>
      </c>
    </row>
    <row r="154" spans="1:1" x14ac:dyDescent="0.2">
      <c r="A154" s="3" t="s">
        <v>46</v>
      </c>
    </row>
    <row r="155" spans="1:1" x14ac:dyDescent="0.2">
      <c r="A155" s="3" t="s">
        <v>73</v>
      </c>
    </row>
    <row r="156" spans="1:1" x14ac:dyDescent="0.2">
      <c r="A156" s="3" t="s">
        <v>72</v>
      </c>
    </row>
    <row r="157" spans="1:1" x14ac:dyDescent="0.2">
      <c r="A157" s="3" t="s">
        <v>72</v>
      </c>
    </row>
    <row r="158" spans="1:1" x14ac:dyDescent="0.2">
      <c r="A158" s="3" t="s">
        <v>73</v>
      </c>
    </row>
    <row r="159" spans="1:1" x14ac:dyDescent="0.2">
      <c r="A159" s="3" t="s">
        <v>72</v>
      </c>
    </row>
    <row r="160" spans="1:1" x14ac:dyDescent="0.2">
      <c r="A160" s="3" t="s">
        <v>73</v>
      </c>
    </row>
    <row r="161" spans="1:1" x14ac:dyDescent="0.2">
      <c r="A161" s="3" t="s">
        <v>46</v>
      </c>
    </row>
    <row r="162" spans="1:1" x14ac:dyDescent="0.2">
      <c r="A162" s="3" t="s">
        <v>72</v>
      </c>
    </row>
    <row r="163" spans="1:1" x14ac:dyDescent="0.2">
      <c r="A163" s="3" t="s">
        <v>73</v>
      </c>
    </row>
    <row r="164" spans="1:1" x14ac:dyDescent="0.2">
      <c r="A164" s="3" t="s">
        <v>72</v>
      </c>
    </row>
    <row r="165" spans="1:1" x14ac:dyDescent="0.2">
      <c r="A165" s="3" t="s">
        <v>73</v>
      </c>
    </row>
    <row r="166" spans="1:1" x14ac:dyDescent="0.2">
      <c r="A166" s="3" t="s">
        <v>72</v>
      </c>
    </row>
    <row r="167" spans="1:1" x14ac:dyDescent="0.2">
      <c r="A167" s="3" t="s">
        <v>60</v>
      </c>
    </row>
    <row r="168" spans="1:1" x14ac:dyDescent="0.2">
      <c r="A168" s="3" t="s">
        <v>46</v>
      </c>
    </row>
    <row r="169" spans="1:1" x14ac:dyDescent="0.2">
      <c r="A169" s="3" t="s">
        <v>73</v>
      </c>
    </row>
    <row r="170" spans="1:1" x14ac:dyDescent="0.2">
      <c r="A170" s="3" t="s">
        <v>72</v>
      </c>
    </row>
    <row r="171" spans="1:1" x14ac:dyDescent="0.2">
      <c r="A171" s="3" t="s">
        <v>72</v>
      </c>
    </row>
    <row r="172" spans="1:1" x14ac:dyDescent="0.2">
      <c r="A172" s="3" t="s">
        <v>73</v>
      </c>
    </row>
    <row r="173" spans="1:1" x14ac:dyDescent="0.2">
      <c r="A173" s="3" t="s">
        <v>72</v>
      </c>
    </row>
    <row r="174" spans="1:1" x14ac:dyDescent="0.2">
      <c r="A174" s="3" t="s">
        <v>72</v>
      </c>
    </row>
    <row r="175" spans="1:1" x14ac:dyDescent="0.2">
      <c r="A175" s="3" t="s">
        <v>72</v>
      </c>
    </row>
    <row r="176" spans="1:1" x14ac:dyDescent="0.2">
      <c r="A176" s="3" t="s">
        <v>73</v>
      </c>
    </row>
    <row r="177" spans="1:1" x14ac:dyDescent="0.2">
      <c r="A177" s="3" t="s">
        <v>46</v>
      </c>
    </row>
    <row r="178" spans="1:1" x14ac:dyDescent="0.2">
      <c r="A178" s="3" t="s">
        <v>46</v>
      </c>
    </row>
    <row r="179" spans="1:1" x14ac:dyDescent="0.2">
      <c r="A179" s="3" t="s">
        <v>73</v>
      </c>
    </row>
    <row r="180" spans="1:1" x14ac:dyDescent="0.2">
      <c r="A180" s="3" t="s">
        <v>73</v>
      </c>
    </row>
    <row r="181" spans="1:1" x14ac:dyDescent="0.2">
      <c r="A181" s="3" t="s">
        <v>73</v>
      </c>
    </row>
    <row r="182" spans="1:1" x14ac:dyDescent="0.2">
      <c r="A182" s="3" t="s">
        <v>46</v>
      </c>
    </row>
    <row r="183" spans="1:1" x14ac:dyDescent="0.2">
      <c r="A183" s="3" t="s">
        <v>46</v>
      </c>
    </row>
    <row r="184" spans="1:1" x14ac:dyDescent="0.2">
      <c r="A184" s="3" t="s">
        <v>46</v>
      </c>
    </row>
    <row r="185" spans="1:1" x14ac:dyDescent="0.2">
      <c r="A185" s="3" t="s">
        <v>73</v>
      </c>
    </row>
    <row r="186" spans="1:1" x14ac:dyDescent="0.2">
      <c r="A186" s="3" t="s">
        <v>72</v>
      </c>
    </row>
    <row r="187" spans="1:1" x14ac:dyDescent="0.2">
      <c r="A187" s="3" t="s">
        <v>39</v>
      </c>
    </row>
    <row r="188" spans="1:1" x14ac:dyDescent="0.2">
      <c r="A188" s="3" t="s">
        <v>72</v>
      </c>
    </row>
    <row r="189" spans="1:1" x14ac:dyDescent="0.2">
      <c r="A189" s="3" t="s">
        <v>73</v>
      </c>
    </row>
    <row r="190" spans="1:1" x14ac:dyDescent="0.2">
      <c r="A190" s="3" t="s">
        <v>72</v>
      </c>
    </row>
    <row r="191" spans="1:1" x14ac:dyDescent="0.2">
      <c r="A191" s="3" t="s">
        <v>73</v>
      </c>
    </row>
    <row r="192" spans="1:1" x14ac:dyDescent="0.2">
      <c r="A192" s="3" t="s">
        <v>73</v>
      </c>
    </row>
    <row r="193" spans="1:1" x14ac:dyDescent="0.2">
      <c r="A193" s="3" t="s">
        <v>46</v>
      </c>
    </row>
    <row r="195" spans="1:1" x14ac:dyDescent="0.2">
      <c r="A195" s="3" t="s">
        <v>73</v>
      </c>
    </row>
    <row r="196" spans="1:1" x14ac:dyDescent="0.2">
      <c r="A196" s="3" t="s">
        <v>46</v>
      </c>
    </row>
    <row r="197" spans="1:1" x14ac:dyDescent="0.2">
      <c r="A197" s="3" t="s">
        <v>73</v>
      </c>
    </row>
    <row r="198" spans="1:1" x14ac:dyDescent="0.2">
      <c r="A198" s="3" t="s">
        <v>72</v>
      </c>
    </row>
    <row r="199" spans="1:1" x14ac:dyDescent="0.2">
      <c r="A199" s="3" t="s">
        <v>46</v>
      </c>
    </row>
    <row r="200" spans="1:1" x14ac:dyDescent="0.2">
      <c r="A200" s="3" t="s">
        <v>72</v>
      </c>
    </row>
    <row r="201" spans="1:1" x14ac:dyDescent="0.2">
      <c r="A201" s="3" t="s">
        <v>73</v>
      </c>
    </row>
    <row r="202" spans="1:1" x14ac:dyDescent="0.2">
      <c r="A202" s="3" t="s">
        <v>72</v>
      </c>
    </row>
    <row r="203" spans="1:1" x14ac:dyDescent="0.2">
      <c r="A203" s="3" t="s">
        <v>72</v>
      </c>
    </row>
    <row r="204" spans="1:1" x14ac:dyDescent="0.2">
      <c r="A204" s="3" t="s">
        <v>73</v>
      </c>
    </row>
    <row r="205" spans="1:1" x14ac:dyDescent="0.2">
      <c r="A205" s="3" t="s">
        <v>46</v>
      </c>
    </row>
    <row r="206" spans="1:1" x14ac:dyDescent="0.2">
      <c r="A206" s="3" t="s">
        <v>72</v>
      </c>
    </row>
    <row r="207" spans="1:1" x14ac:dyDescent="0.2">
      <c r="A207" s="3" t="s">
        <v>72</v>
      </c>
    </row>
    <row r="208" spans="1:1" x14ac:dyDescent="0.2">
      <c r="A208" s="3" t="s">
        <v>73</v>
      </c>
    </row>
    <row r="209" spans="1:1" x14ac:dyDescent="0.2">
      <c r="A209" s="3" t="s">
        <v>72</v>
      </c>
    </row>
    <row r="210" spans="1:1" x14ac:dyDescent="0.2">
      <c r="A210" s="3" t="s">
        <v>73</v>
      </c>
    </row>
    <row r="211" spans="1:1" x14ac:dyDescent="0.2">
      <c r="A211" s="3" t="s">
        <v>72</v>
      </c>
    </row>
    <row r="212" spans="1:1" x14ac:dyDescent="0.2">
      <c r="A212" s="3" t="s">
        <v>73</v>
      </c>
    </row>
    <row r="213" spans="1:1" x14ac:dyDescent="0.2">
      <c r="A213" s="3" t="s">
        <v>73</v>
      </c>
    </row>
    <row r="214" spans="1:1" x14ac:dyDescent="0.2">
      <c r="A214" s="3" t="s">
        <v>72</v>
      </c>
    </row>
    <row r="215" spans="1:1" x14ac:dyDescent="0.2">
      <c r="A215" s="3" t="s">
        <v>72</v>
      </c>
    </row>
    <row r="216" spans="1:1" x14ac:dyDescent="0.2">
      <c r="A216" s="3" t="s">
        <v>73</v>
      </c>
    </row>
    <row r="217" spans="1:1" x14ac:dyDescent="0.2">
      <c r="A217" s="3" t="s">
        <v>72</v>
      </c>
    </row>
    <row r="218" spans="1:1" x14ac:dyDescent="0.2">
      <c r="A218" s="3" t="s">
        <v>73</v>
      </c>
    </row>
    <row r="219" spans="1:1" x14ac:dyDescent="0.2">
      <c r="A219" s="3" t="s">
        <v>73</v>
      </c>
    </row>
    <row r="220" spans="1:1" x14ac:dyDescent="0.2">
      <c r="A220" s="3" t="s">
        <v>73</v>
      </c>
    </row>
    <row r="221" spans="1:1" x14ac:dyDescent="0.2">
      <c r="A221" s="3" t="s">
        <v>46</v>
      </c>
    </row>
    <row r="223" spans="1:1" x14ac:dyDescent="0.2">
      <c r="A223" s="3" t="s">
        <v>73</v>
      </c>
    </row>
    <row r="224" spans="1:1" x14ac:dyDescent="0.2">
      <c r="A224" s="3" t="s">
        <v>72</v>
      </c>
    </row>
    <row r="225" spans="1:1" x14ac:dyDescent="0.2">
      <c r="A225" s="3" t="s">
        <v>72</v>
      </c>
    </row>
    <row r="226" spans="1:1" x14ac:dyDescent="0.2">
      <c r="A226" s="3" t="s">
        <v>60</v>
      </c>
    </row>
    <row r="227" spans="1:1" x14ac:dyDescent="0.2">
      <c r="A227" s="3" t="s">
        <v>72</v>
      </c>
    </row>
    <row r="228" spans="1:1" x14ac:dyDescent="0.2">
      <c r="A228" s="3" t="s">
        <v>73</v>
      </c>
    </row>
    <row r="229" spans="1:1" x14ac:dyDescent="0.2">
      <c r="A229" s="3" t="s">
        <v>73</v>
      </c>
    </row>
    <row r="230" spans="1:1" x14ac:dyDescent="0.2">
      <c r="A230" s="3" t="s">
        <v>72</v>
      </c>
    </row>
    <row r="231" spans="1:1" x14ac:dyDescent="0.2">
      <c r="A231" s="3" t="s">
        <v>72</v>
      </c>
    </row>
    <row r="232" spans="1:1" x14ac:dyDescent="0.2">
      <c r="A232" s="3" t="s">
        <v>72</v>
      </c>
    </row>
    <row r="233" spans="1:1" x14ac:dyDescent="0.2">
      <c r="A233" s="3" t="s">
        <v>73</v>
      </c>
    </row>
    <row r="234" spans="1:1" x14ac:dyDescent="0.2">
      <c r="A234" s="3" t="s">
        <v>46</v>
      </c>
    </row>
    <row r="235" spans="1:1" x14ac:dyDescent="0.2">
      <c r="A235" s="3" t="s">
        <v>72</v>
      </c>
    </row>
    <row r="236" spans="1:1" x14ac:dyDescent="0.2">
      <c r="A236" s="3" t="s">
        <v>46</v>
      </c>
    </row>
    <row r="237" spans="1:1" x14ac:dyDescent="0.2">
      <c r="A237" s="3" t="s">
        <v>46</v>
      </c>
    </row>
    <row r="238" spans="1:1" x14ac:dyDescent="0.2">
      <c r="A238" s="3" t="s">
        <v>73</v>
      </c>
    </row>
    <row r="239" spans="1:1" x14ac:dyDescent="0.2">
      <c r="A239" s="3" t="s">
        <v>73</v>
      </c>
    </row>
    <row r="240" spans="1:1" x14ac:dyDescent="0.2">
      <c r="A240" s="3" t="s">
        <v>73</v>
      </c>
    </row>
    <row r="241" spans="1:1" x14ac:dyDescent="0.2">
      <c r="A241" s="3" t="s">
        <v>73</v>
      </c>
    </row>
    <row r="242" spans="1:1" x14ac:dyDescent="0.2">
      <c r="A242" s="3" t="s">
        <v>73</v>
      </c>
    </row>
    <row r="243" spans="1:1" x14ac:dyDescent="0.2">
      <c r="A243" s="3" t="s">
        <v>46</v>
      </c>
    </row>
    <row r="244" spans="1:1" x14ac:dyDescent="0.2">
      <c r="A244" s="3" t="s">
        <v>46</v>
      </c>
    </row>
    <row r="245" spans="1:1" x14ac:dyDescent="0.2">
      <c r="A245" s="3" t="s">
        <v>73</v>
      </c>
    </row>
    <row r="246" spans="1:1" x14ac:dyDescent="0.2">
      <c r="A246" s="3" t="s">
        <v>72</v>
      </c>
    </row>
    <row r="247" spans="1:1" x14ac:dyDescent="0.2">
      <c r="A247" s="3" t="s">
        <v>72</v>
      </c>
    </row>
    <row r="248" spans="1:1" x14ac:dyDescent="0.2">
      <c r="A248" s="3" t="s">
        <v>73</v>
      </c>
    </row>
    <row r="249" spans="1:1" x14ac:dyDescent="0.2">
      <c r="A249" s="3" t="s">
        <v>73</v>
      </c>
    </row>
    <row r="250" spans="1:1" x14ac:dyDescent="0.2">
      <c r="A250" s="3" t="s">
        <v>72</v>
      </c>
    </row>
    <row r="251" spans="1:1" x14ac:dyDescent="0.2">
      <c r="A251" s="3" t="s">
        <v>46</v>
      </c>
    </row>
    <row r="252" spans="1:1" x14ac:dyDescent="0.2">
      <c r="A252" s="3" t="s">
        <v>72</v>
      </c>
    </row>
    <row r="253" spans="1:1" x14ac:dyDescent="0.2">
      <c r="A253" s="3" t="s">
        <v>73</v>
      </c>
    </row>
    <row r="254" spans="1:1" x14ac:dyDescent="0.2">
      <c r="A254" s="3" t="s">
        <v>73</v>
      </c>
    </row>
    <row r="255" spans="1:1" x14ac:dyDescent="0.2">
      <c r="A255" s="3" t="s">
        <v>46</v>
      </c>
    </row>
    <row r="256" spans="1:1" x14ac:dyDescent="0.2">
      <c r="A256" s="3" t="s">
        <v>73</v>
      </c>
    </row>
    <row r="257" spans="1:1" x14ac:dyDescent="0.2">
      <c r="A257" s="3" t="s">
        <v>73</v>
      </c>
    </row>
    <row r="258" spans="1:1" x14ac:dyDescent="0.2">
      <c r="A258" s="3" t="s">
        <v>73</v>
      </c>
    </row>
    <row r="259" spans="1:1" x14ac:dyDescent="0.2">
      <c r="A259" s="3" t="s">
        <v>73</v>
      </c>
    </row>
    <row r="260" spans="1:1" x14ac:dyDescent="0.2">
      <c r="A260" s="3" t="s">
        <v>73</v>
      </c>
    </row>
    <row r="261" spans="1:1" x14ac:dyDescent="0.2">
      <c r="A261" s="3" t="s">
        <v>72</v>
      </c>
    </row>
    <row r="262" spans="1:1" x14ac:dyDescent="0.2">
      <c r="A262" s="3" t="s">
        <v>73</v>
      </c>
    </row>
    <row r="263" spans="1:1" x14ac:dyDescent="0.2">
      <c r="A263" s="3" t="s">
        <v>73</v>
      </c>
    </row>
    <row r="264" spans="1:1" x14ac:dyDescent="0.2">
      <c r="A264" s="3" t="s">
        <v>72</v>
      </c>
    </row>
    <row r="265" spans="1:1" x14ac:dyDescent="0.2">
      <c r="A265" s="3" t="s">
        <v>73</v>
      </c>
    </row>
    <row r="266" spans="1:1" x14ac:dyDescent="0.2">
      <c r="A266" s="3" t="s">
        <v>73</v>
      </c>
    </row>
    <row r="267" spans="1:1" x14ac:dyDescent="0.2">
      <c r="A267" s="3" t="s">
        <v>73</v>
      </c>
    </row>
    <row r="268" spans="1:1" x14ac:dyDescent="0.2">
      <c r="A268" s="3" t="s">
        <v>73</v>
      </c>
    </row>
    <row r="269" spans="1:1" x14ac:dyDescent="0.2">
      <c r="A269" s="3" t="s">
        <v>39</v>
      </c>
    </row>
    <row r="270" spans="1:1" x14ac:dyDescent="0.2">
      <c r="A270" s="3" t="s">
        <v>73</v>
      </c>
    </row>
    <row r="271" spans="1:1" x14ac:dyDescent="0.2">
      <c r="A271" s="3" t="s">
        <v>72</v>
      </c>
    </row>
    <row r="272" spans="1:1" x14ac:dyDescent="0.2">
      <c r="A272" s="3" t="s">
        <v>73</v>
      </c>
    </row>
    <row r="273" spans="1:1" x14ac:dyDescent="0.2">
      <c r="A273" s="3" t="s">
        <v>73</v>
      </c>
    </row>
    <row r="274" spans="1:1" x14ac:dyDescent="0.2">
      <c r="A274" s="3" t="s">
        <v>73</v>
      </c>
    </row>
    <row r="275" spans="1:1" x14ac:dyDescent="0.2">
      <c r="A275" s="3" t="s">
        <v>46</v>
      </c>
    </row>
    <row r="276" spans="1:1" x14ac:dyDescent="0.2">
      <c r="A276" s="3" t="s">
        <v>46</v>
      </c>
    </row>
    <row r="277" spans="1:1" x14ac:dyDescent="0.2">
      <c r="A277" s="3" t="s">
        <v>46</v>
      </c>
    </row>
    <row r="278" spans="1:1" x14ac:dyDescent="0.2">
      <c r="A278" s="3" t="s">
        <v>73</v>
      </c>
    </row>
    <row r="279" spans="1:1" x14ac:dyDescent="0.2">
      <c r="A279" s="3" t="s">
        <v>46</v>
      </c>
    </row>
    <row r="280" spans="1:1" x14ac:dyDescent="0.2">
      <c r="A280" s="3" t="s">
        <v>46</v>
      </c>
    </row>
    <row r="281" spans="1:1" x14ac:dyDescent="0.2">
      <c r="A281" s="3" t="s">
        <v>72</v>
      </c>
    </row>
    <row r="282" spans="1:1" x14ac:dyDescent="0.2">
      <c r="A282" s="3" t="s">
        <v>46</v>
      </c>
    </row>
    <row r="283" spans="1:1" x14ac:dyDescent="0.2">
      <c r="A283" s="3" t="s">
        <v>72</v>
      </c>
    </row>
    <row r="284" spans="1:1" x14ac:dyDescent="0.2">
      <c r="A284" s="3" t="s">
        <v>73</v>
      </c>
    </row>
    <row r="285" spans="1:1" x14ac:dyDescent="0.2">
      <c r="A285" s="3" t="s">
        <v>73</v>
      </c>
    </row>
    <row r="286" spans="1:1" x14ac:dyDescent="0.2">
      <c r="A286" s="3" t="s">
        <v>73</v>
      </c>
    </row>
    <row r="287" spans="1:1" x14ac:dyDescent="0.2">
      <c r="A287" s="3" t="s">
        <v>46</v>
      </c>
    </row>
    <row r="288" spans="1:1" x14ac:dyDescent="0.2">
      <c r="A288" s="3" t="s">
        <v>72</v>
      </c>
    </row>
    <row r="289" spans="1:1" x14ac:dyDescent="0.2">
      <c r="A289" s="3" t="s">
        <v>73</v>
      </c>
    </row>
    <row r="290" spans="1:1" x14ac:dyDescent="0.2">
      <c r="A290" s="3" t="s">
        <v>73</v>
      </c>
    </row>
    <row r="291" spans="1:1" x14ac:dyDescent="0.2">
      <c r="A291" s="3" t="s">
        <v>73</v>
      </c>
    </row>
    <row r="292" spans="1:1" x14ac:dyDescent="0.2">
      <c r="A292" s="3" t="s">
        <v>46</v>
      </c>
    </row>
    <row r="293" spans="1:1" x14ac:dyDescent="0.2">
      <c r="A293" s="3" t="s">
        <v>72</v>
      </c>
    </row>
    <row r="294" spans="1:1" x14ac:dyDescent="0.2">
      <c r="A294" s="3" t="s">
        <v>46</v>
      </c>
    </row>
    <row r="295" spans="1:1" x14ac:dyDescent="0.2">
      <c r="A295" s="3" t="s">
        <v>72</v>
      </c>
    </row>
    <row r="296" spans="1:1" x14ac:dyDescent="0.2">
      <c r="A296" s="3" t="s">
        <v>72</v>
      </c>
    </row>
    <row r="297" spans="1:1" x14ac:dyDescent="0.2">
      <c r="A297" s="3" t="s">
        <v>46</v>
      </c>
    </row>
    <row r="298" spans="1:1" x14ac:dyDescent="0.2">
      <c r="A298" s="3" t="s">
        <v>72</v>
      </c>
    </row>
    <row r="299" spans="1:1" x14ac:dyDescent="0.2">
      <c r="A299" s="3" t="s">
        <v>73</v>
      </c>
    </row>
    <row r="300" spans="1:1" x14ac:dyDescent="0.2">
      <c r="A300" s="3" t="s">
        <v>46</v>
      </c>
    </row>
    <row r="301" spans="1:1" x14ac:dyDescent="0.2">
      <c r="A301" s="3" t="s">
        <v>72</v>
      </c>
    </row>
    <row r="302" spans="1:1" x14ac:dyDescent="0.2">
      <c r="A302" s="3" t="s">
        <v>46</v>
      </c>
    </row>
    <row r="303" spans="1:1" x14ac:dyDescent="0.2">
      <c r="A303" s="3" t="s">
        <v>73</v>
      </c>
    </row>
    <row r="304" spans="1:1" x14ac:dyDescent="0.2">
      <c r="A304" s="3" t="s">
        <v>73</v>
      </c>
    </row>
    <row r="305" spans="1:1" x14ac:dyDescent="0.2">
      <c r="A305" s="3" t="s">
        <v>39</v>
      </c>
    </row>
    <row r="306" spans="1:1" x14ac:dyDescent="0.2">
      <c r="A306" s="3" t="s">
        <v>46</v>
      </c>
    </row>
    <row r="307" spans="1:1" x14ac:dyDescent="0.2">
      <c r="A307" s="3" t="s">
        <v>46</v>
      </c>
    </row>
    <row r="308" spans="1:1" x14ac:dyDescent="0.2">
      <c r="A308" s="3" t="s">
        <v>73</v>
      </c>
    </row>
  </sheetData>
  <pageMargins left="0.7" right="0.7" top="0.75" bottom="0.75" header="0.3" footer="0.3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8"/>
  <sheetViews>
    <sheetView topLeftCell="B9" workbookViewId="0">
      <selection activeCell="D30" sqref="D30"/>
    </sheetView>
  </sheetViews>
  <sheetFormatPr baseColWidth="10" defaultRowHeight="12.75" x14ac:dyDescent="0.2"/>
  <cols>
    <col min="1" max="1" width="74.7109375" style="4" bestFit="1" customWidth="1"/>
    <col min="3" max="3" width="51.42578125" bestFit="1" customWidth="1"/>
    <col min="4" max="4" width="91.28515625" bestFit="1" customWidth="1"/>
  </cols>
  <sheetData>
    <row r="1" spans="1:4" x14ac:dyDescent="0.2">
      <c r="A1" s="4" t="s">
        <v>478</v>
      </c>
    </row>
    <row r="2" spans="1:4" x14ac:dyDescent="0.2">
      <c r="A2" s="3" t="s">
        <v>27</v>
      </c>
      <c r="C2" s="8" t="s">
        <v>432</v>
      </c>
      <c r="D2" t="s">
        <v>505</v>
      </c>
    </row>
    <row r="3" spans="1:4" x14ac:dyDescent="0.2">
      <c r="A3" s="3" t="s">
        <v>47</v>
      </c>
      <c r="C3" s="9" t="s">
        <v>61</v>
      </c>
      <c r="D3" s="10">
        <v>9</v>
      </c>
    </row>
    <row r="4" spans="1:4" x14ac:dyDescent="0.2">
      <c r="A4" s="3" t="s">
        <v>61</v>
      </c>
      <c r="C4" s="9" t="s">
        <v>175</v>
      </c>
      <c r="D4" s="10">
        <v>3</v>
      </c>
    </row>
    <row r="5" spans="1:4" x14ac:dyDescent="0.2">
      <c r="A5" s="3" t="s">
        <v>47</v>
      </c>
      <c r="C5" s="9" t="s">
        <v>154</v>
      </c>
      <c r="D5" s="10">
        <v>22</v>
      </c>
    </row>
    <row r="6" spans="1:4" x14ac:dyDescent="0.2">
      <c r="A6" s="3" t="s">
        <v>47</v>
      </c>
      <c r="C6" s="9" t="s">
        <v>152</v>
      </c>
      <c r="D6" s="10">
        <v>7</v>
      </c>
    </row>
    <row r="7" spans="1:4" x14ac:dyDescent="0.2">
      <c r="A7" s="3" t="s">
        <v>47</v>
      </c>
      <c r="C7" s="9" t="s">
        <v>101</v>
      </c>
      <c r="D7" s="10">
        <v>47</v>
      </c>
    </row>
    <row r="8" spans="1:4" x14ac:dyDescent="0.2">
      <c r="A8" s="3" t="s">
        <v>47</v>
      </c>
      <c r="C8" s="9" t="s">
        <v>47</v>
      </c>
      <c r="D8" s="10">
        <v>209</v>
      </c>
    </row>
    <row r="9" spans="1:4" x14ac:dyDescent="0.2">
      <c r="A9" s="3" t="s">
        <v>47</v>
      </c>
      <c r="C9" s="9" t="s">
        <v>433</v>
      </c>
      <c r="D9" s="10"/>
    </row>
    <row r="10" spans="1:4" x14ac:dyDescent="0.2">
      <c r="A10" s="3" t="s">
        <v>101</v>
      </c>
      <c r="C10" s="9" t="s">
        <v>434</v>
      </c>
      <c r="D10" s="10">
        <v>297</v>
      </c>
    </row>
    <row r="11" spans="1:4" x14ac:dyDescent="0.2">
      <c r="A11" s="3" t="s">
        <v>47</v>
      </c>
    </row>
    <row r="12" spans="1:4" x14ac:dyDescent="0.2">
      <c r="A12" s="3" t="s">
        <v>47</v>
      </c>
    </row>
    <row r="13" spans="1:4" x14ac:dyDescent="0.2">
      <c r="A13" s="3" t="s">
        <v>101</v>
      </c>
    </row>
    <row r="14" spans="1:4" x14ac:dyDescent="0.2">
      <c r="A14" s="3" t="s">
        <v>47</v>
      </c>
    </row>
    <row r="15" spans="1:4" x14ac:dyDescent="0.2">
      <c r="A15" s="3" t="s">
        <v>47</v>
      </c>
    </row>
    <row r="16" spans="1:4" x14ac:dyDescent="0.2">
      <c r="A16" s="3" t="s">
        <v>47</v>
      </c>
    </row>
    <row r="17" spans="1:1" x14ac:dyDescent="0.2">
      <c r="A17" s="3" t="s">
        <v>101</v>
      </c>
    </row>
    <row r="18" spans="1:1" x14ac:dyDescent="0.2">
      <c r="A18" s="3" t="s">
        <v>47</v>
      </c>
    </row>
    <row r="19" spans="1:1" x14ac:dyDescent="0.2">
      <c r="A19" s="3" t="s">
        <v>47</v>
      </c>
    </row>
    <row r="20" spans="1:1" x14ac:dyDescent="0.2">
      <c r="A20" s="3" t="s">
        <v>47</v>
      </c>
    </row>
    <row r="21" spans="1:1" x14ac:dyDescent="0.2">
      <c r="A21" s="3" t="s">
        <v>47</v>
      </c>
    </row>
    <row r="22" spans="1:1" x14ac:dyDescent="0.2">
      <c r="A22" s="3" t="s">
        <v>47</v>
      </c>
    </row>
    <row r="23" spans="1:1" x14ac:dyDescent="0.2">
      <c r="A23" s="3" t="s">
        <v>47</v>
      </c>
    </row>
    <row r="24" spans="1:1" x14ac:dyDescent="0.2">
      <c r="A24" s="3" t="s">
        <v>47</v>
      </c>
    </row>
    <row r="25" spans="1:1" x14ac:dyDescent="0.2">
      <c r="A25" s="3" t="s">
        <v>47</v>
      </c>
    </row>
    <row r="26" spans="1:1" x14ac:dyDescent="0.2">
      <c r="A26" s="3" t="s">
        <v>47</v>
      </c>
    </row>
    <row r="27" spans="1:1" x14ac:dyDescent="0.2">
      <c r="A27" s="3" t="s">
        <v>152</v>
      </c>
    </row>
    <row r="28" spans="1:1" x14ac:dyDescent="0.2">
      <c r="A28" s="3" t="s">
        <v>154</v>
      </c>
    </row>
    <row r="29" spans="1:1" x14ac:dyDescent="0.2">
      <c r="A29" s="3" t="s">
        <v>47</v>
      </c>
    </row>
    <row r="30" spans="1:1" x14ac:dyDescent="0.2">
      <c r="A30" s="3" t="s">
        <v>101</v>
      </c>
    </row>
    <row r="31" spans="1:1" x14ac:dyDescent="0.2">
      <c r="A31" s="3" t="s">
        <v>47</v>
      </c>
    </row>
    <row r="32" spans="1:1" x14ac:dyDescent="0.2">
      <c r="A32" s="3" t="s">
        <v>47</v>
      </c>
    </row>
    <row r="33" spans="1:1" x14ac:dyDescent="0.2">
      <c r="A33" s="3" t="s">
        <v>47</v>
      </c>
    </row>
    <row r="34" spans="1:1" x14ac:dyDescent="0.2">
      <c r="A34" s="3" t="s">
        <v>47</v>
      </c>
    </row>
    <row r="35" spans="1:1" x14ac:dyDescent="0.2">
      <c r="A35" s="3" t="s">
        <v>47</v>
      </c>
    </row>
    <row r="36" spans="1:1" x14ac:dyDescent="0.2">
      <c r="A36" s="3" t="s">
        <v>61</v>
      </c>
    </row>
    <row r="37" spans="1:1" x14ac:dyDescent="0.2">
      <c r="A37" s="3" t="s">
        <v>47</v>
      </c>
    </row>
    <row r="38" spans="1:1" x14ac:dyDescent="0.2">
      <c r="A38" s="3" t="s">
        <v>47</v>
      </c>
    </row>
    <row r="39" spans="1:1" x14ac:dyDescent="0.2">
      <c r="A39" s="3" t="s">
        <v>175</v>
      </c>
    </row>
    <row r="40" spans="1:1" x14ac:dyDescent="0.2">
      <c r="A40" s="3" t="s">
        <v>47</v>
      </c>
    </row>
    <row r="41" spans="1:1" x14ac:dyDescent="0.2">
      <c r="A41" s="3" t="s">
        <v>47</v>
      </c>
    </row>
    <row r="42" spans="1:1" x14ac:dyDescent="0.2">
      <c r="A42" s="3" t="s">
        <v>152</v>
      </c>
    </row>
    <row r="43" spans="1:1" x14ac:dyDescent="0.2">
      <c r="A43" s="3" t="s">
        <v>152</v>
      </c>
    </row>
    <row r="44" spans="1:1" x14ac:dyDescent="0.2">
      <c r="A44" s="3" t="s">
        <v>47</v>
      </c>
    </row>
    <row r="45" spans="1:1" x14ac:dyDescent="0.2">
      <c r="A45" s="3" t="s">
        <v>101</v>
      </c>
    </row>
    <row r="46" spans="1:1" x14ac:dyDescent="0.2">
      <c r="A46" s="3" t="s">
        <v>47</v>
      </c>
    </row>
    <row r="47" spans="1:1" x14ac:dyDescent="0.2">
      <c r="A47" s="3" t="s">
        <v>47</v>
      </c>
    </row>
    <row r="48" spans="1:1" x14ac:dyDescent="0.2">
      <c r="A48" s="3" t="s">
        <v>47</v>
      </c>
    </row>
    <row r="49" spans="1:1" x14ac:dyDescent="0.2">
      <c r="A49" s="3" t="s">
        <v>61</v>
      </c>
    </row>
    <row r="50" spans="1:1" x14ac:dyDescent="0.2">
      <c r="A50" s="3" t="s">
        <v>154</v>
      </c>
    </row>
    <row r="51" spans="1:1" x14ac:dyDescent="0.2">
      <c r="A51" s="3" t="s">
        <v>47</v>
      </c>
    </row>
    <row r="52" spans="1:1" x14ac:dyDescent="0.2">
      <c r="A52" s="3" t="s">
        <v>47</v>
      </c>
    </row>
    <row r="53" spans="1:1" x14ac:dyDescent="0.2">
      <c r="A53" s="3" t="s">
        <v>101</v>
      </c>
    </row>
    <row r="54" spans="1:1" x14ac:dyDescent="0.2">
      <c r="A54" s="3" t="s">
        <v>47</v>
      </c>
    </row>
    <row r="55" spans="1:1" x14ac:dyDescent="0.2">
      <c r="A55" s="3" t="s">
        <v>47</v>
      </c>
    </row>
    <row r="56" spans="1:1" x14ac:dyDescent="0.2">
      <c r="A56" s="3" t="s">
        <v>47</v>
      </c>
    </row>
    <row r="57" spans="1:1" x14ac:dyDescent="0.2">
      <c r="A57" s="3" t="s">
        <v>101</v>
      </c>
    </row>
    <row r="58" spans="1:1" x14ac:dyDescent="0.2">
      <c r="A58" s="3" t="s">
        <v>47</v>
      </c>
    </row>
    <row r="59" spans="1:1" x14ac:dyDescent="0.2">
      <c r="A59" s="3" t="s">
        <v>47</v>
      </c>
    </row>
    <row r="60" spans="1:1" x14ac:dyDescent="0.2">
      <c r="A60" s="3" t="s">
        <v>47</v>
      </c>
    </row>
    <row r="62" spans="1:1" x14ac:dyDescent="0.2">
      <c r="A62" s="3" t="s">
        <v>47</v>
      </c>
    </row>
    <row r="63" spans="1:1" x14ac:dyDescent="0.2">
      <c r="A63" s="3" t="s">
        <v>101</v>
      </c>
    </row>
    <row r="64" spans="1:1" x14ac:dyDescent="0.2">
      <c r="A64" s="3" t="s">
        <v>47</v>
      </c>
    </row>
    <row r="65" spans="1:1" x14ac:dyDescent="0.2">
      <c r="A65" s="3" t="s">
        <v>101</v>
      </c>
    </row>
    <row r="66" spans="1:1" x14ac:dyDescent="0.2">
      <c r="A66" s="3" t="s">
        <v>47</v>
      </c>
    </row>
    <row r="67" spans="1:1" x14ac:dyDescent="0.2">
      <c r="A67" s="3" t="s">
        <v>47</v>
      </c>
    </row>
    <row r="69" spans="1:1" x14ac:dyDescent="0.2">
      <c r="A69" s="3" t="s">
        <v>47</v>
      </c>
    </row>
    <row r="70" spans="1:1" x14ac:dyDescent="0.2">
      <c r="A70" s="3" t="s">
        <v>47</v>
      </c>
    </row>
    <row r="71" spans="1:1" x14ac:dyDescent="0.2">
      <c r="A71" s="3" t="s">
        <v>47</v>
      </c>
    </row>
    <row r="72" spans="1:1" x14ac:dyDescent="0.2">
      <c r="A72" s="3" t="s">
        <v>47</v>
      </c>
    </row>
    <row r="73" spans="1:1" x14ac:dyDescent="0.2">
      <c r="A73" s="3" t="s">
        <v>152</v>
      </c>
    </row>
    <row r="74" spans="1:1" x14ac:dyDescent="0.2">
      <c r="A74" s="3" t="s">
        <v>154</v>
      </c>
    </row>
    <row r="75" spans="1:1" x14ac:dyDescent="0.2">
      <c r="A75" s="3" t="s">
        <v>47</v>
      </c>
    </row>
    <row r="76" spans="1:1" x14ac:dyDescent="0.2">
      <c r="A76" s="3" t="s">
        <v>47</v>
      </c>
    </row>
    <row r="78" spans="1:1" x14ac:dyDescent="0.2">
      <c r="A78" s="3" t="s">
        <v>47</v>
      </c>
    </row>
    <row r="79" spans="1:1" x14ac:dyDescent="0.2">
      <c r="A79" s="3" t="s">
        <v>47</v>
      </c>
    </row>
    <row r="80" spans="1:1" x14ac:dyDescent="0.2">
      <c r="A80" s="3" t="s">
        <v>47</v>
      </c>
    </row>
    <row r="81" spans="1:1" x14ac:dyDescent="0.2">
      <c r="A81" s="3" t="s">
        <v>47</v>
      </c>
    </row>
    <row r="82" spans="1:1" x14ac:dyDescent="0.2">
      <c r="A82" s="3" t="s">
        <v>47</v>
      </c>
    </row>
    <row r="83" spans="1:1" x14ac:dyDescent="0.2">
      <c r="A83" s="3" t="s">
        <v>154</v>
      </c>
    </row>
    <row r="84" spans="1:1" x14ac:dyDescent="0.2">
      <c r="A84" s="3" t="s">
        <v>47</v>
      </c>
    </row>
    <row r="85" spans="1:1" x14ac:dyDescent="0.2">
      <c r="A85" s="3" t="s">
        <v>152</v>
      </c>
    </row>
    <row r="86" spans="1:1" x14ac:dyDescent="0.2">
      <c r="A86" s="3" t="s">
        <v>101</v>
      </c>
    </row>
    <row r="87" spans="1:1" x14ac:dyDescent="0.2">
      <c r="A87" s="3" t="s">
        <v>47</v>
      </c>
    </row>
    <row r="88" spans="1:1" x14ac:dyDescent="0.2">
      <c r="A88" s="3" t="s">
        <v>47</v>
      </c>
    </row>
    <row r="90" spans="1:1" x14ac:dyDescent="0.2">
      <c r="A90" s="3" t="s">
        <v>47</v>
      </c>
    </row>
    <row r="91" spans="1:1" x14ac:dyDescent="0.2">
      <c r="A91" s="3" t="s">
        <v>47</v>
      </c>
    </row>
    <row r="92" spans="1:1" x14ac:dyDescent="0.2">
      <c r="A92" s="3" t="s">
        <v>47</v>
      </c>
    </row>
    <row r="93" spans="1:1" x14ac:dyDescent="0.2">
      <c r="A93" s="3" t="s">
        <v>47</v>
      </c>
    </row>
    <row r="94" spans="1:1" x14ac:dyDescent="0.2">
      <c r="A94" s="3" t="s">
        <v>47</v>
      </c>
    </row>
    <row r="95" spans="1:1" x14ac:dyDescent="0.2">
      <c r="A95" s="3" t="s">
        <v>101</v>
      </c>
    </row>
    <row r="96" spans="1:1" x14ac:dyDescent="0.2">
      <c r="A96" s="3" t="s">
        <v>47</v>
      </c>
    </row>
    <row r="97" spans="1:1" x14ac:dyDescent="0.2">
      <c r="A97" s="3" t="s">
        <v>101</v>
      </c>
    </row>
    <row r="98" spans="1:1" x14ac:dyDescent="0.2">
      <c r="A98" s="3" t="s">
        <v>47</v>
      </c>
    </row>
    <row r="99" spans="1:1" x14ac:dyDescent="0.2">
      <c r="A99" s="3" t="s">
        <v>47</v>
      </c>
    </row>
    <row r="100" spans="1:1" x14ac:dyDescent="0.2">
      <c r="A100" s="3" t="s">
        <v>154</v>
      </c>
    </row>
    <row r="101" spans="1:1" x14ac:dyDescent="0.2">
      <c r="A101" s="3" t="s">
        <v>47</v>
      </c>
    </row>
    <row r="102" spans="1:1" x14ac:dyDescent="0.2">
      <c r="A102" s="3" t="s">
        <v>47</v>
      </c>
    </row>
    <row r="103" spans="1:1" x14ac:dyDescent="0.2">
      <c r="A103" s="3" t="s">
        <v>47</v>
      </c>
    </row>
    <row r="104" spans="1:1" x14ac:dyDescent="0.2">
      <c r="A104" s="3" t="s">
        <v>47</v>
      </c>
    </row>
    <row r="105" spans="1:1" x14ac:dyDescent="0.2">
      <c r="A105" s="3" t="s">
        <v>101</v>
      </c>
    </row>
    <row r="106" spans="1:1" x14ac:dyDescent="0.2">
      <c r="A106" s="3" t="s">
        <v>101</v>
      </c>
    </row>
    <row r="107" spans="1:1" x14ac:dyDescent="0.2">
      <c r="A107" s="3" t="s">
        <v>175</v>
      </c>
    </row>
    <row r="108" spans="1:1" x14ac:dyDescent="0.2">
      <c r="A108" s="3" t="s">
        <v>47</v>
      </c>
    </row>
    <row r="109" spans="1:1" x14ac:dyDescent="0.2">
      <c r="A109" s="3" t="s">
        <v>101</v>
      </c>
    </row>
    <row r="110" spans="1:1" x14ac:dyDescent="0.2">
      <c r="A110" s="3" t="s">
        <v>154</v>
      </c>
    </row>
    <row r="111" spans="1:1" x14ac:dyDescent="0.2">
      <c r="A111" s="3" t="s">
        <v>47</v>
      </c>
    </row>
    <row r="112" spans="1:1" x14ac:dyDescent="0.2">
      <c r="A112" s="3" t="s">
        <v>101</v>
      </c>
    </row>
    <row r="113" spans="1:1" x14ac:dyDescent="0.2">
      <c r="A113" s="3" t="s">
        <v>101</v>
      </c>
    </row>
    <row r="114" spans="1:1" x14ac:dyDescent="0.2">
      <c r="A114" s="3" t="s">
        <v>154</v>
      </c>
    </row>
    <row r="115" spans="1:1" x14ac:dyDescent="0.2">
      <c r="A115" s="3" t="s">
        <v>47</v>
      </c>
    </row>
    <row r="116" spans="1:1" x14ac:dyDescent="0.2">
      <c r="A116" s="3" t="s">
        <v>47</v>
      </c>
    </row>
    <row r="117" spans="1:1" x14ac:dyDescent="0.2">
      <c r="A117" s="3" t="s">
        <v>47</v>
      </c>
    </row>
    <row r="118" spans="1:1" x14ac:dyDescent="0.2">
      <c r="A118" s="3" t="s">
        <v>47</v>
      </c>
    </row>
    <row r="119" spans="1:1" x14ac:dyDescent="0.2">
      <c r="A119" s="3" t="s">
        <v>47</v>
      </c>
    </row>
    <row r="120" spans="1:1" x14ac:dyDescent="0.2">
      <c r="A120" s="3" t="s">
        <v>47</v>
      </c>
    </row>
    <row r="121" spans="1:1" x14ac:dyDescent="0.2">
      <c r="A121" s="3" t="s">
        <v>47</v>
      </c>
    </row>
    <row r="122" spans="1:1" x14ac:dyDescent="0.2">
      <c r="A122" s="3" t="s">
        <v>47</v>
      </c>
    </row>
    <row r="123" spans="1:1" x14ac:dyDescent="0.2">
      <c r="A123" s="3" t="s">
        <v>175</v>
      </c>
    </row>
    <row r="124" spans="1:1" x14ac:dyDescent="0.2">
      <c r="A124" s="3" t="s">
        <v>47</v>
      </c>
    </row>
    <row r="125" spans="1:1" x14ac:dyDescent="0.2">
      <c r="A125" s="3" t="s">
        <v>47</v>
      </c>
    </row>
    <row r="126" spans="1:1" x14ac:dyDescent="0.2">
      <c r="A126" s="3" t="s">
        <v>47</v>
      </c>
    </row>
    <row r="127" spans="1:1" x14ac:dyDescent="0.2">
      <c r="A127" s="3" t="s">
        <v>47</v>
      </c>
    </row>
    <row r="128" spans="1:1" x14ac:dyDescent="0.2">
      <c r="A128" s="3" t="s">
        <v>47</v>
      </c>
    </row>
    <row r="129" spans="1:1" x14ac:dyDescent="0.2">
      <c r="A129" s="3" t="s">
        <v>47</v>
      </c>
    </row>
    <row r="130" spans="1:1" x14ac:dyDescent="0.2">
      <c r="A130" s="3" t="s">
        <v>47</v>
      </c>
    </row>
    <row r="131" spans="1:1" x14ac:dyDescent="0.2">
      <c r="A131" s="3" t="s">
        <v>101</v>
      </c>
    </row>
    <row r="132" spans="1:1" x14ac:dyDescent="0.2">
      <c r="A132" s="3" t="s">
        <v>101</v>
      </c>
    </row>
    <row r="133" spans="1:1" x14ac:dyDescent="0.2">
      <c r="A133" s="3" t="s">
        <v>47</v>
      </c>
    </row>
    <row r="134" spans="1:1" x14ac:dyDescent="0.2">
      <c r="A134" s="3" t="s">
        <v>154</v>
      </c>
    </row>
    <row r="135" spans="1:1" x14ac:dyDescent="0.2">
      <c r="A135" s="3" t="s">
        <v>101</v>
      </c>
    </row>
    <row r="136" spans="1:1" x14ac:dyDescent="0.2">
      <c r="A136" s="3" t="s">
        <v>47</v>
      </c>
    </row>
    <row r="137" spans="1:1" x14ac:dyDescent="0.2">
      <c r="A137" s="3" t="s">
        <v>47</v>
      </c>
    </row>
    <row r="138" spans="1:1" x14ac:dyDescent="0.2">
      <c r="A138" s="3" t="s">
        <v>47</v>
      </c>
    </row>
    <row r="139" spans="1:1" x14ac:dyDescent="0.2">
      <c r="A139" s="3" t="s">
        <v>47</v>
      </c>
    </row>
    <row r="140" spans="1:1" x14ac:dyDescent="0.2">
      <c r="A140" s="3" t="s">
        <v>101</v>
      </c>
    </row>
    <row r="141" spans="1:1" x14ac:dyDescent="0.2">
      <c r="A141" s="3" t="s">
        <v>47</v>
      </c>
    </row>
    <row r="142" spans="1:1" x14ac:dyDescent="0.2">
      <c r="A142" s="3" t="s">
        <v>47</v>
      </c>
    </row>
    <row r="143" spans="1:1" x14ac:dyDescent="0.2">
      <c r="A143" s="3" t="s">
        <v>101</v>
      </c>
    </row>
    <row r="144" spans="1:1" x14ac:dyDescent="0.2">
      <c r="A144" s="3" t="s">
        <v>47</v>
      </c>
    </row>
    <row r="145" spans="1:1" x14ac:dyDescent="0.2">
      <c r="A145" s="3" t="s">
        <v>47</v>
      </c>
    </row>
    <row r="146" spans="1:1" x14ac:dyDescent="0.2">
      <c r="A146" s="3" t="s">
        <v>47</v>
      </c>
    </row>
    <row r="147" spans="1:1" x14ac:dyDescent="0.2">
      <c r="A147" s="3" t="s">
        <v>47</v>
      </c>
    </row>
    <row r="148" spans="1:1" x14ac:dyDescent="0.2">
      <c r="A148" s="3" t="s">
        <v>47</v>
      </c>
    </row>
    <row r="149" spans="1:1" x14ac:dyDescent="0.2">
      <c r="A149" s="3" t="s">
        <v>47</v>
      </c>
    </row>
    <row r="150" spans="1:1" x14ac:dyDescent="0.2">
      <c r="A150" s="3" t="s">
        <v>47</v>
      </c>
    </row>
    <row r="151" spans="1:1" x14ac:dyDescent="0.2">
      <c r="A151" s="3" t="s">
        <v>47</v>
      </c>
    </row>
    <row r="152" spans="1:1" x14ac:dyDescent="0.2">
      <c r="A152" s="3" t="s">
        <v>47</v>
      </c>
    </row>
    <row r="153" spans="1:1" x14ac:dyDescent="0.2">
      <c r="A153" s="3" t="s">
        <v>47</v>
      </c>
    </row>
    <row r="154" spans="1:1" x14ac:dyDescent="0.2">
      <c r="A154" s="3" t="s">
        <v>47</v>
      </c>
    </row>
    <row r="155" spans="1:1" x14ac:dyDescent="0.2">
      <c r="A155" s="3" t="s">
        <v>101</v>
      </c>
    </row>
    <row r="156" spans="1:1" x14ac:dyDescent="0.2">
      <c r="A156" s="3" t="s">
        <v>47</v>
      </c>
    </row>
    <row r="157" spans="1:1" x14ac:dyDescent="0.2">
      <c r="A157" s="3" t="s">
        <v>47</v>
      </c>
    </row>
    <row r="158" spans="1:1" x14ac:dyDescent="0.2">
      <c r="A158" s="3" t="s">
        <v>47</v>
      </c>
    </row>
    <row r="159" spans="1:1" x14ac:dyDescent="0.2">
      <c r="A159" s="3" t="s">
        <v>47</v>
      </c>
    </row>
    <row r="160" spans="1:1" x14ac:dyDescent="0.2">
      <c r="A160" s="3" t="s">
        <v>47</v>
      </c>
    </row>
    <row r="161" spans="1:1" x14ac:dyDescent="0.2">
      <c r="A161" s="3" t="s">
        <v>101</v>
      </c>
    </row>
    <row r="162" spans="1:1" x14ac:dyDescent="0.2">
      <c r="A162" s="3" t="s">
        <v>47</v>
      </c>
    </row>
    <row r="163" spans="1:1" x14ac:dyDescent="0.2">
      <c r="A163" s="3" t="s">
        <v>101</v>
      </c>
    </row>
    <row r="164" spans="1:1" x14ac:dyDescent="0.2">
      <c r="A164" s="3" t="s">
        <v>101</v>
      </c>
    </row>
    <row r="165" spans="1:1" x14ac:dyDescent="0.2">
      <c r="A165" s="3" t="s">
        <v>47</v>
      </c>
    </row>
    <row r="166" spans="1:1" x14ac:dyDescent="0.2">
      <c r="A166" s="3" t="s">
        <v>61</v>
      </c>
    </row>
    <row r="167" spans="1:1" x14ac:dyDescent="0.2">
      <c r="A167" s="3" t="s">
        <v>47</v>
      </c>
    </row>
    <row r="168" spans="1:1" x14ac:dyDescent="0.2">
      <c r="A168" s="3" t="s">
        <v>61</v>
      </c>
    </row>
    <row r="169" spans="1:1" x14ac:dyDescent="0.2">
      <c r="A169" s="3" t="s">
        <v>47</v>
      </c>
    </row>
    <row r="170" spans="1:1" x14ac:dyDescent="0.2">
      <c r="A170" s="3" t="s">
        <v>47</v>
      </c>
    </row>
    <row r="171" spans="1:1" x14ac:dyDescent="0.2">
      <c r="A171" s="3" t="s">
        <v>47</v>
      </c>
    </row>
    <row r="172" spans="1:1" x14ac:dyDescent="0.2">
      <c r="A172" s="3" t="s">
        <v>101</v>
      </c>
    </row>
    <row r="173" spans="1:1" x14ac:dyDescent="0.2">
      <c r="A173" s="3" t="s">
        <v>47</v>
      </c>
    </row>
    <row r="174" spans="1:1" x14ac:dyDescent="0.2">
      <c r="A174" s="3" t="s">
        <v>152</v>
      </c>
    </row>
    <row r="175" spans="1:1" x14ac:dyDescent="0.2">
      <c r="A175" s="3" t="s">
        <v>47</v>
      </c>
    </row>
    <row r="176" spans="1:1" x14ac:dyDescent="0.2">
      <c r="A176" s="3" t="s">
        <v>47</v>
      </c>
    </row>
    <row r="177" spans="1:1" x14ac:dyDescent="0.2">
      <c r="A177" s="3" t="s">
        <v>47</v>
      </c>
    </row>
    <row r="178" spans="1:1" x14ac:dyDescent="0.2">
      <c r="A178" s="3" t="s">
        <v>47</v>
      </c>
    </row>
    <row r="179" spans="1:1" x14ac:dyDescent="0.2">
      <c r="A179" s="3" t="s">
        <v>47</v>
      </c>
    </row>
    <row r="180" spans="1:1" x14ac:dyDescent="0.2">
      <c r="A180" s="3" t="s">
        <v>47</v>
      </c>
    </row>
    <row r="181" spans="1:1" x14ac:dyDescent="0.2">
      <c r="A181" s="3" t="s">
        <v>47</v>
      </c>
    </row>
    <row r="182" spans="1:1" x14ac:dyDescent="0.2">
      <c r="A182" s="3" t="s">
        <v>47</v>
      </c>
    </row>
    <row r="183" spans="1:1" x14ac:dyDescent="0.2">
      <c r="A183" s="3" t="s">
        <v>47</v>
      </c>
    </row>
    <row r="184" spans="1:1" x14ac:dyDescent="0.2">
      <c r="A184" s="3" t="s">
        <v>154</v>
      </c>
    </row>
    <row r="185" spans="1:1" x14ac:dyDescent="0.2">
      <c r="A185" s="3" t="s">
        <v>47</v>
      </c>
    </row>
    <row r="186" spans="1:1" x14ac:dyDescent="0.2">
      <c r="A186" s="3" t="s">
        <v>47</v>
      </c>
    </row>
    <row r="187" spans="1:1" x14ac:dyDescent="0.2">
      <c r="A187" s="3" t="s">
        <v>61</v>
      </c>
    </row>
    <row r="188" spans="1:1" x14ac:dyDescent="0.2">
      <c r="A188" s="3" t="s">
        <v>47</v>
      </c>
    </row>
    <row r="189" spans="1:1" x14ac:dyDescent="0.2">
      <c r="A189" s="3" t="s">
        <v>47</v>
      </c>
    </row>
    <row r="190" spans="1:1" x14ac:dyDescent="0.2">
      <c r="A190" s="3" t="s">
        <v>47</v>
      </c>
    </row>
    <row r="191" spans="1:1" x14ac:dyDescent="0.2">
      <c r="A191" s="3" t="s">
        <v>47</v>
      </c>
    </row>
    <row r="192" spans="1:1" x14ac:dyDescent="0.2">
      <c r="A192" s="3" t="s">
        <v>47</v>
      </c>
    </row>
    <row r="193" spans="1:1" x14ac:dyDescent="0.2">
      <c r="A193" s="3" t="s">
        <v>101</v>
      </c>
    </row>
    <row r="194" spans="1:1" x14ac:dyDescent="0.2">
      <c r="A194" s="3" t="s">
        <v>47</v>
      </c>
    </row>
    <row r="195" spans="1:1" x14ac:dyDescent="0.2">
      <c r="A195" s="3" t="s">
        <v>47</v>
      </c>
    </row>
    <row r="196" spans="1:1" x14ac:dyDescent="0.2">
      <c r="A196" s="3" t="s">
        <v>47</v>
      </c>
    </row>
    <row r="197" spans="1:1" x14ac:dyDescent="0.2">
      <c r="A197" s="3" t="s">
        <v>47</v>
      </c>
    </row>
    <row r="198" spans="1:1" x14ac:dyDescent="0.2">
      <c r="A198" s="3" t="s">
        <v>47</v>
      </c>
    </row>
    <row r="199" spans="1:1" x14ac:dyDescent="0.2">
      <c r="A199" s="3" t="s">
        <v>154</v>
      </c>
    </row>
    <row r="200" spans="1:1" x14ac:dyDescent="0.2">
      <c r="A200" s="3" t="s">
        <v>47</v>
      </c>
    </row>
    <row r="201" spans="1:1" x14ac:dyDescent="0.2">
      <c r="A201" s="3" t="s">
        <v>101</v>
      </c>
    </row>
    <row r="202" spans="1:1" x14ac:dyDescent="0.2">
      <c r="A202" s="3" t="s">
        <v>101</v>
      </c>
    </row>
    <row r="203" spans="1:1" x14ac:dyDescent="0.2">
      <c r="A203" s="3" t="s">
        <v>101</v>
      </c>
    </row>
    <row r="204" spans="1:1" x14ac:dyDescent="0.2">
      <c r="A204" s="3" t="s">
        <v>101</v>
      </c>
    </row>
    <row r="205" spans="1:1" x14ac:dyDescent="0.2">
      <c r="A205" s="3" t="s">
        <v>47</v>
      </c>
    </row>
    <row r="206" spans="1:1" x14ac:dyDescent="0.2">
      <c r="A206" s="3" t="s">
        <v>47</v>
      </c>
    </row>
    <row r="207" spans="1:1" x14ac:dyDescent="0.2">
      <c r="A207" s="3" t="s">
        <v>47</v>
      </c>
    </row>
    <row r="209" spans="1:1" x14ac:dyDescent="0.2">
      <c r="A209" s="3" t="s">
        <v>47</v>
      </c>
    </row>
    <row r="210" spans="1:1" x14ac:dyDescent="0.2">
      <c r="A210" s="3" t="s">
        <v>47</v>
      </c>
    </row>
    <row r="211" spans="1:1" x14ac:dyDescent="0.2">
      <c r="A211" s="3" t="s">
        <v>47</v>
      </c>
    </row>
    <row r="212" spans="1:1" x14ac:dyDescent="0.2">
      <c r="A212" s="3" t="s">
        <v>154</v>
      </c>
    </row>
    <row r="213" spans="1:1" x14ac:dyDescent="0.2">
      <c r="A213" s="3" t="s">
        <v>101</v>
      </c>
    </row>
    <row r="214" spans="1:1" x14ac:dyDescent="0.2">
      <c r="A214" s="3" t="s">
        <v>47</v>
      </c>
    </row>
    <row r="215" spans="1:1" x14ac:dyDescent="0.2">
      <c r="A215" s="3" t="s">
        <v>47</v>
      </c>
    </row>
    <row r="216" spans="1:1" x14ac:dyDescent="0.2">
      <c r="A216" s="3" t="s">
        <v>47</v>
      </c>
    </row>
    <row r="218" spans="1:1" x14ac:dyDescent="0.2">
      <c r="A218" s="3" t="s">
        <v>101</v>
      </c>
    </row>
    <row r="219" spans="1:1" x14ac:dyDescent="0.2">
      <c r="A219" s="3" t="s">
        <v>154</v>
      </c>
    </row>
    <row r="220" spans="1:1" x14ac:dyDescent="0.2">
      <c r="A220" s="3" t="s">
        <v>154</v>
      </c>
    </row>
    <row r="221" spans="1:1" x14ac:dyDescent="0.2">
      <c r="A221" s="3" t="s">
        <v>47</v>
      </c>
    </row>
    <row r="223" spans="1:1" x14ac:dyDescent="0.2">
      <c r="A223" s="3" t="s">
        <v>47</v>
      </c>
    </row>
    <row r="224" spans="1:1" x14ac:dyDescent="0.2">
      <c r="A224" s="3" t="s">
        <v>47</v>
      </c>
    </row>
    <row r="225" spans="1:1" x14ac:dyDescent="0.2">
      <c r="A225" s="3" t="s">
        <v>47</v>
      </c>
    </row>
    <row r="226" spans="1:1" x14ac:dyDescent="0.2">
      <c r="A226" s="3" t="s">
        <v>47</v>
      </c>
    </row>
    <row r="227" spans="1:1" x14ac:dyDescent="0.2">
      <c r="A227" s="3" t="s">
        <v>101</v>
      </c>
    </row>
    <row r="228" spans="1:1" x14ac:dyDescent="0.2">
      <c r="A228" s="3" t="s">
        <v>47</v>
      </c>
    </row>
    <row r="229" spans="1:1" x14ac:dyDescent="0.2">
      <c r="A229" s="3" t="s">
        <v>47</v>
      </c>
    </row>
    <row r="230" spans="1:1" x14ac:dyDescent="0.2">
      <c r="A230" s="3" t="s">
        <v>47</v>
      </c>
    </row>
    <row r="231" spans="1:1" x14ac:dyDescent="0.2">
      <c r="A231" s="3" t="s">
        <v>47</v>
      </c>
    </row>
    <row r="232" spans="1:1" x14ac:dyDescent="0.2">
      <c r="A232" s="3" t="s">
        <v>47</v>
      </c>
    </row>
    <row r="233" spans="1:1" x14ac:dyDescent="0.2">
      <c r="A233" s="3" t="s">
        <v>47</v>
      </c>
    </row>
    <row r="234" spans="1:1" x14ac:dyDescent="0.2">
      <c r="A234" s="3" t="s">
        <v>154</v>
      </c>
    </row>
    <row r="235" spans="1:1" x14ac:dyDescent="0.2">
      <c r="A235" s="3" t="s">
        <v>101</v>
      </c>
    </row>
    <row r="236" spans="1:1" x14ac:dyDescent="0.2">
      <c r="A236" s="3" t="s">
        <v>101</v>
      </c>
    </row>
    <row r="237" spans="1:1" x14ac:dyDescent="0.2">
      <c r="A237" s="3" t="s">
        <v>101</v>
      </c>
    </row>
    <row r="238" spans="1:1" x14ac:dyDescent="0.2">
      <c r="A238" s="3" t="s">
        <v>47</v>
      </c>
    </row>
    <row r="239" spans="1:1" x14ac:dyDescent="0.2">
      <c r="A239" s="3" t="s">
        <v>47</v>
      </c>
    </row>
    <row r="240" spans="1:1" x14ac:dyDescent="0.2">
      <c r="A240" s="3" t="s">
        <v>47</v>
      </c>
    </row>
    <row r="241" spans="1:1" x14ac:dyDescent="0.2">
      <c r="A241" s="3" t="s">
        <v>47</v>
      </c>
    </row>
    <row r="243" spans="1:1" x14ac:dyDescent="0.2">
      <c r="A243" s="3" t="s">
        <v>154</v>
      </c>
    </row>
    <row r="244" spans="1:1" x14ac:dyDescent="0.2">
      <c r="A244" s="3" t="s">
        <v>154</v>
      </c>
    </row>
    <row r="245" spans="1:1" x14ac:dyDescent="0.2">
      <c r="A245" s="3" t="s">
        <v>47</v>
      </c>
    </row>
    <row r="246" spans="1:1" x14ac:dyDescent="0.2">
      <c r="A246" s="3" t="s">
        <v>47</v>
      </c>
    </row>
    <row r="247" spans="1:1" x14ac:dyDescent="0.2">
      <c r="A247" s="3" t="s">
        <v>47</v>
      </c>
    </row>
    <row r="248" spans="1:1" x14ac:dyDescent="0.2">
      <c r="A248" s="3" t="s">
        <v>101</v>
      </c>
    </row>
    <row r="249" spans="1:1" x14ac:dyDescent="0.2">
      <c r="A249" s="3" t="s">
        <v>47</v>
      </c>
    </row>
    <row r="250" spans="1:1" x14ac:dyDescent="0.2">
      <c r="A250" s="3" t="s">
        <v>47</v>
      </c>
    </row>
    <row r="251" spans="1:1" x14ac:dyDescent="0.2">
      <c r="A251" s="3" t="s">
        <v>152</v>
      </c>
    </row>
    <row r="252" spans="1:1" x14ac:dyDescent="0.2">
      <c r="A252" s="3" t="s">
        <v>47</v>
      </c>
    </row>
    <row r="253" spans="1:1" x14ac:dyDescent="0.2">
      <c r="A253" s="3" t="s">
        <v>47</v>
      </c>
    </row>
    <row r="254" spans="1:1" x14ac:dyDescent="0.2">
      <c r="A254" s="3" t="s">
        <v>47</v>
      </c>
    </row>
    <row r="255" spans="1:1" x14ac:dyDescent="0.2">
      <c r="A255" s="3" t="s">
        <v>61</v>
      </c>
    </row>
    <row r="256" spans="1:1" x14ac:dyDescent="0.2">
      <c r="A256" s="3" t="s">
        <v>101</v>
      </c>
    </row>
    <row r="257" spans="1:1" x14ac:dyDescent="0.2">
      <c r="A257" s="3" t="s">
        <v>47</v>
      </c>
    </row>
    <row r="258" spans="1:1" x14ac:dyDescent="0.2">
      <c r="A258" s="3" t="s">
        <v>47</v>
      </c>
    </row>
    <row r="259" spans="1:1" x14ac:dyDescent="0.2">
      <c r="A259" s="3" t="s">
        <v>47</v>
      </c>
    </row>
    <row r="260" spans="1:1" x14ac:dyDescent="0.2">
      <c r="A260" s="3" t="s">
        <v>47</v>
      </c>
    </row>
    <row r="262" spans="1:1" x14ac:dyDescent="0.2">
      <c r="A262" s="3" t="s">
        <v>101</v>
      </c>
    </row>
    <row r="263" spans="1:1" x14ac:dyDescent="0.2">
      <c r="A263" s="3" t="s">
        <v>47</v>
      </c>
    </row>
    <row r="264" spans="1:1" x14ac:dyDescent="0.2">
      <c r="A264" s="3" t="s">
        <v>47</v>
      </c>
    </row>
    <row r="265" spans="1:1" x14ac:dyDescent="0.2">
      <c r="A265" s="3" t="s">
        <v>47</v>
      </c>
    </row>
    <row r="266" spans="1:1" x14ac:dyDescent="0.2">
      <c r="A266" s="3" t="s">
        <v>47</v>
      </c>
    </row>
    <row r="267" spans="1:1" x14ac:dyDescent="0.2">
      <c r="A267" s="3" t="s">
        <v>154</v>
      </c>
    </row>
    <row r="268" spans="1:1" x14ac:dyDescent="0.2">
      <c r="A268" s="3" t="s">
        <v>47</v>
      </c>
    </row>
    <row r="269" spans="1:1" x14ac:dyDescent="0.2">
      <c r="A269" s="3" t="s">
        <v>61</v>
      </c>
    </row>
    <row r="270" spans="1:1" x14ac:dyDescent="0.2">
      <c r="A270" s="3" t="s">
        <v>47</v>
      </c>
    </row>
    <row r="271" spans="1:1" x14ac:dyDescent="0.2">
      <c r="A271" s="3" t="s">
        <v>47</v>
      </c>
    </row>
    <row r="272" spans="1:1" x14ac:dyDescent="0.2">
      <c r="A272" s="3" t="s">
        <v>101</v>
      </c>
    </row>
    <row r="273" spans="1:1" x14ac:dyDescent="0.2">
      <c r="A273" s="3" t="s">
        <v>154</v>
      </c>
    </row>
    <row r="274" spans="1:1" x14ac:dyDescent="0.2">
      <c r="A274" s="3" t="s">
        <v>101</v>
      </c>
    </row>
    <row r="275" spans="1:1" x14ac:dyDescent="0.2">
      <c r="A275" s="3" t="s">
        <v>47</v>
      </c>
    </row>
    <row r="276" spans="1:1" x14ac:dyDescent="0.2">
      <c r="A276" s="3" t="s">
        <v>47</v>
      </c>
    </row>
    <row r="277" spans="1:1" x14ac:dyDescent="0.2">
      <c r="A277" s="3" t="s">
        <v>47</v>
      </c>
    </row>
    <row r="278" spans="1:1" x14ac:dyDescent="0.2">
      <c r="A278" s="3" t="s">
        <v>154</v>
      </c>
    </row>
    <row r="279" spans="1:1" x14ac:dyDescent="0.2">
      <c r="A279" s="3" t="s">
        <v>47</v>
      </c>
    </row>
    <row r="280" spans="1:1" x14ac:dyDescent="0.2">
      <c r="A280" s="3" t="s">
        <v>154</v>
      </c>
    </row>
    <row r="281" spans="1:1" x14ac:dyDescent="0.2">
      <c r="A281" s="3" t="s">
        <v>47</v>
      </c>
    </row>
    <row r="282" spans="1:1" x14ac:dyDescent="0.2">
      <c r="A282" s="3" t="s">
        <v>101</v>
      </c>
    </row>
    <row r="283" spans="1:1" x14ac:dyDescent="0.2">
      <c r="A283" s="3" t="s">
        <v>47</v>
      </c>
    </row>
    <row r="284" spans="1:1" x14ac:dyDescent="0.2">
      <c r="A284" s="3" t="s">
        <v>61</v>
      </c>
    </row>
    <row r="285" spans="1:1" x14ac:dyDescent="0.2">
      <c r="A285" s="3" t="s">
        <v>47</v>
      </c>
    </row>
    <row r="286" spans="1:1" x14ac:dyDescent="0.2">
      <c r="A286" s="3" t="s">
        <v>47</v>
      </c>
    </row>
    <row r="287" spans="1:1" x14ac:dyDescent="0.2">
      <c r="A287" s="3" t="s">
        <v>47</v>
      </c>
    </row>
    <row r="288" spans="1:1" x14ac:dyDescent="0.2">
      <c r="A288" s="3" t="s">
        <v>154</v>
      </c>
    </row>
    <row r="289" spans="1:1" x14ac:dyDescent="0.2">
      <c r="A289" s="3" t="s">
        <v>47</v>
      </c>
    </row>
    <row r="290" spans="1:1" x14ac:dyDescent="0.2">
      <c r="A290" s="3" t="s">
        <v>47</v>
      </c>
    </row>
    <row r="291" spans="1:1" x14ac:dyDescent="0.2">
      <c r="A291" s="3" t="s">
        <v>47</v>
      </c>
    </row>
    <row r="292" spans="1:1" x14ac:dyDescent="0.2">
      <c r="A292" s="3" t="s">
        <v>47</v>
      </c>
    </row>
    <row r="293" spans="1:1" x14ac:dyDescent="0.2">
      <c r="A293" s="3" t="s">
        <v>47</v>
      </c>
    </row>
    <row r="294" spans="1:1" x14ac:dyDescent="0.2">
      <c r="A294" s="3" t="s">
        <v>101</v>
      </c>
    </row>
    <row r="295" spans="1:1" x14ac:dyDescent="0.2">
      <c r="A295" s="3" t="s">
        <v>47</v>
      </c>
    </row>
    <row r="296" spans="1:1" x14ac:dyDescent="0.2">
      <c r="A296" s="3" t="s">
        <v>47</v>
      </c>
    </row>
    <row r="297" spans="1:1" x14ac:dyDescent="0.2">
      <c r="A297" s="3" t="s">
        <v>47</v>
      </c>
    </row>
    <row r="298" spans="1:1" x14ac:dyDescent="0.2">
      <c r="A298" s="3" t="s">
        <v>47</v>
      </c>
    </row>
    <row r="299" spans="1:1" x14ac:dyDescent="0.2">
      <c r="A299" s="3" t="s">
        <v>47</v>
      </c>
    </row>
    <row r="300" spans="1:1" x14ac:dyDescent="0.2">
      <c r="A300" s="3" t="s">
        <v>47</v>
      </c>
    </row>
    <row r="301" spans="1:1" x14ac:dyDescent="0.2">
      <c r="A301" s="3" t="s">
        <v>47</v>
      </c>
    </row>
    <row r="302" spans="1:1" x14ac:dyDescent="0.2">
      <c r="A302" s="3" t="s">
        <v>154</v>
      </c>
    </row>
    <row r="303" spans="1:1" x14ac:dyDescent="0.2">
      <c r="A303" s="3" t="s">
        <v>47</v>
      </c>
    </row>
    <row r="304" spans="1:1" x14ac:dyDescent="0.2">
      <c r="A304" s="3" t="s">
        <v>47</v>
      </c>
    </row>
    <row r="305" spans="1:1" x14ac:dyDescent="0.2">
      <c r="A305" s="3" t="s">
        <v>47</v>
      </c>
    </row>
    <row r="306" spans="1:1" x14ac:dyDescent="0.2">
      <c r="A306" s="3" t="s">
        <v>101</v>
      </c>
    </row>
    <row r="307" spans="1:1" x14ac:dyDescent="0.2">
      <c r="A307" s="3" t="s">
        <v>101</v>
      </c>
    </row>
    <row r="308" spans="1:1" x14ac:dyDescent="0.2">
      <c r="A308" s="3" t="s">
        <v>47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7"/>
  <sheetViews>
    <sheetView topLeftCell="A12" workbookViewId="0">
      <selection activeCell="E24" sqref="E24"/>
    </sheetView>
  </sheetViews>
  <sheetFormatPr baseColWidth="10" defaultRowHeight="12.75" x14ac:dyDescent="0.2"/>
  <cols>
    <col min="1" max="1" width="21.5703125" customWidth="1"/>
    <col min="3" max="3" width="31.140625" bestFit="1" customWidth="1"/>
    <col min="4" max="4" width="42.5703125" bestFit="1" customWidth="1"/>
  </cols>
  <sheetData>
    <row r="1" spans="1:4" x14ac:dyDescent="0.2">
      <c r="A1" s="1" t="s">
        <v>1</v>
      </c>
    </row>
    <row r="2" spans="1:4" x14ac:dyDescent="0.2">
      <c r="A2" s="2" t="s">
        <v>28</v>
      </c>
      <c r="C2" s="8" t="s">
        <v>432</v>
      </c>
      <c r="D2" t="s">
        <v>431</v>
      </c>
    </row>
    <row r="3" spans="1:4" x14ac:dyDescent="0.2">
      <c r="A3" s="2" t="s">
        <v>48</v>
      </c>
      <c r="C3" s="9" t="s">
        <v>361</v>
      </c>
      <c r="D3" s="10">
        <v>1</v>
      </c>
    </row>
    <row r="4" spans="1:4" x14ac:dyDescent="0.2">
      <c r="A4" s="2" t="s">
        <v>28</v>
      </c>
      <c r="C4" s="9" t="s">
        <v>281</v>
      </c>
      <c r="D4" s="10">
        <v>1</v>
      </c>
    </row>
    <row r="5" spans="1:4" x14ac:dyDescent="0.2">
      <c r="A5" s="2" t="s">
        <v>48</v>
      </c>
      <c r="C5" s="9" t="s">
        <v>138</v>
      </c>
      <c r="D5" s="10">
        <v>2</v>
      </c>
    </row>
    <row r="6" spans="1:4" x14ac:dyDescent="0.2">
      <c r="A6" s="2" t="s">
        <v>48</v>
      </c>
      <c r="C6" s="9" t="s">
        <v>28</v>
      </c>
      <c r="D6" s="10">
        <v>106</v>
      </c>
    </row>
    <row r="7" spans="1:4" x14ac:dyDescent="0.2">
      <c r="A7" s="2" t="s">
        <v>48</v>
      </c>
      <c r="C7" s="9" t="s">
        <v>268</v>
      </c>
      <c r="D7" s="10">
        <v>1</v>
      </c>
    </row>
    <row r="8" spans="1:4" x14ac:dyDescent="0.2">
      <c r="A8" s="2" t="s">
        <v>28</v>
      </c>
      <c r="C8" s="9" t="s">
        <v>131</v>
      </c>
      <c r="D8" s="10">
        <v>44</v>
      </c>
    </row>
    <row r="9" spans="1:4" x14ac:dyDescent="0.2">
      <c r="A9" s="2" t="s">
        <v>28</v>
      </c>
      <c r="C9" s="9" t="s">
        <v>291</v>
      </c>
      <c r="D9" s="10">
        <v>1</v>
      </c>
    </row>
    <row r="10" spans="1:4" x14ac:dyDescent="0.2">
      <c r="A10" s="2" t="s">
        <v>28</v>
      </c>
      <c r="C10" s="9" t="s">
        <v>257</v>
      </c>
      <c r="D10" s="10">
        <v>1</v>
      </c>
    </row>
    <row r="11" spans="1:4" x14ac:dyDescent="0.2">
      <c r="A11" s="2" t="s">
        <v>48</v>
      </c>
      <c r="C11" s="9" t="s">
        <v>201</v>
      </c>
      <c r="D11" s="10">
        <v>6</v>
      </c>
    </row>
    <row r="12" spans="1:4" x14ac:dyDescent="0.2">
      <c r="A12" s="2" t="s">
        <v>48</v>
      </c>
      <c r="C12" s="9" t="s">
        <v>48</v>
      </c>
      <c r="D12" s="10">
        <v>140</v>
      </c>
    </row>
    <row r="13" spans="1:4" x14ac:dyDescent="0.2">
      <c r="A13" s="2" t="s">
        <v>48</v>
      </c>
      <c r="C13" s="9" t="s">
        <v>433</v>
      </c>
      <c r="D13" s="10"/>
    </row>
    <row r="14" spans="1:4" x14ac:dyDescent="0.2">
      <c r="A14" s="2" t="s">
        <v>48</v>
      </c>
      <c r="C14" s="9" t="s">
        <v>434</v>
      </c>
      <c r="D14" s="10">
        <v>303</v>
      </c>
    </row>
    <row r="15" spans="1:4" x14ac:dyDescent="0.2">
      <c r="A15" s="2" t="s">
        <v>48</v>
      </c>
    </row>
    <row r="16" spans="1:4" x14ac:dyDescent="0.2">
      <c r="A16" s="2" t="s">
        <v>48</v>
      </c>
    </row>
    <row r="17" spans="1:1" x14ac:dyDescent="0.2">
      <c r="A17" s="2" t="s">
        <v>28</v>
      </c>
    </row>
    <row r="18" spans="1:1" x14ac:dyDescent="0.2">
      <c r="A18" s="2" t="s">
        <v>48</v>
      </c>
    </row>
    <row r="19" spans="1:1" x14ac:dyDescent="0.2">
      <c r="A19" s="2" t="s">
        <v>48</v>
      </c>
    </row>
    <row r="20" spans="1:1" x14ac:dyDescent="0.2">
      <c r="A20" s="2" t="s">
        <v>131</v>
      </c>
    </row>
    <row r="21" spans="1:1" x14ac:dyDescent="0.2">
      <c r="A21" s="2" t="s">
        <v>138</v>
      </c>
    </row>
    <row r="22" spans="1:1" x14ac:dyDescent="0.2">
      <c r="A22" s="2" t="s">
        <v>48</v>
      </c>
    </row>
    <row r="23" spans="1:1" x14ac:dyDescent="0.2">
      <c r="A23" s="2" t="s">
        <v>48</v>
      </c>
    </row>
    <row r="24" spans="1:1" x14ac:dyDescent="0.2">
      <c r="A24" s="2" t="s">
        <v>48</v>
      </c>
    </row>
    <row r="25" spans="1:1" x14ac:dyDescent="0.2">
      <c r="A25" s="2" t="s">
        <v>28</v>
      </c>
    </row>
    <row r="26" spans="1:1" x14ac:dyDescent="0.2">
      <c r="A26" s="2" t="s">
        <v>28</v>
      </c>
    </row>
    <row r="27" spans="1:1" x14ac:dyDescent="0.2">
      <c r="A27" s="2" t="s">
        <v>48</v>
      </c>
    </row>
    <row r="28" spans="1:1" x14ac:dyDescent="0.2">
      <c r="A28" s="2" t="s">
        <v>131</v>
      </c>
    </row>
    <row r="29" spans="1:1" x14ac:dyDescent="0.2">
      <c r="A29" s="2" t="s">
        <v>48</v>
      </c>
    </row>
    <row r="30" spans="1:1" x14ac:dyDescent="0.2">
      <c r="A30" s="2" t="s">
        <v>131</v>
      </c>
    </row>
    <row r="31" spans="1:1" x14ac:dyDescent="0.2">
      <c r="A31" s="2" t="s">
        <v>28</v>
      </c>
    </row>
    <row r="32" spans="1:1" x14ac:dyDescent="0.2">
      <c r="A32" s="2" t="s">
        <v>131</v>
      </c>
    </row>
    <row r="33" spans="1:1" x14ac:dyDescent="0.2">
      <c r="A33" s="2" t="s">
        <v>28</v>
      </c>
    </row>
    <row r="34" spans="1:1" x14ac:dyDescent="0.2">
      <c r="A34" s="2" t="s">
        <v>48</v>
      </c>
    </row>
    <row r="35" spans="1:1" x14ac:dyDescent="0.2">
      <c r="A35" s="2" t="s">
        <v>48</v>
      </c>
    </row>
    <row r="36" spans="1:1" x14ac:dyDescent="0.2">
      <c r="A36" s="2" t="s">
        <v>48</v>
      </c>
    </row>
    <row r="37" spans="1:1" x14ac:dyDescent="0.2">
      <c r="A37" s="2" t="s">
        <v>28</v>
      </c>
    </row>
    <row r="38" spans="1:1" x14ac:dyDescent="0.2">
      <c r="A38" s="2" t="s">
        <v>28</v>
      </c>
    </row>
    <row r="39" spans="1:1" x14ac:dyDescent="0.2">
      <c r="A39" s="2" t="s">
        <v>48</v>
      </c>
    </row>
    <row r="40" spans="1:1" x14ac:dyDescent="0.2">
      <c r="A40" s="2" t="s">
        <v>48</v>
      </c>
    </row>
    <row r="41" spans="1:1" x14ac:dyDescent="0.2">
      <c r="A41" s="2" t="s">
        <v>131</v>
      </c>
    </row>
    <row r="42" spans="1:1" x14ac:dyDescent="0.2">
      <c r="A42" s="2" t="s">
        <v>131</v>
      </c>
    </row>
    <row r="43" spans="1:1" x14ac:dyDescent="0.2">
      <c r="A43" s="2" t="s">
        <v>131</v>
      </c>
    </row>
    <row r="44" spans="1:1" x14ac:dyDescent="0.2">
      <c r="A44" s="2" t="s">
        <v>28</v>
      </c>
    </row>
    <row r="45" spans="1:1" x14ac:dyDescent="0.2">
      <c r="A45" s="2" t="s">
        <v>131</v>
      </c>
    </row>
    <row r="46" spans="1:1" x14ac:dyDescent="0.2">
      <c r="A46" s="2" t="s">
        <v>28</v>
      </c>
    </row>
    <row r="47" spans="1:1" x14ac:dyDescent="0.2">
      <c r="A47" s="2" t="s">
        <v>48</v>
      </c>
    </row>
    <row r="48" spans="1:1" x14ac:dyDescent="0.2">
      <c r="A48" s="2" t="s">
        <v>48</v>
      </c>
    </row>
    <row r="49" spans="1:1" x14ac:dyDescent="0.2">
      <c r="A49" s="2" t="s">
        <v>131</v>
      </c>
    </row>
    <row r="50" spans="1:1" x14ac:dyDescent="0.2">
      <c r="A50" s="2" t="s">
        <v>201</v>
      </c>
    </row>
    <row r="51" spans="1:1" x14ac:dyDescent="0.2">
      <c r="A51" s="2" t="s">
        <v>131</v>
      </c>
    </row>
    <row r="52" spans="1:1" x14ac:dyDescent="0.2">
      <c r="A52" s="2" t="s">
        <v>48</v>
      </c>
    </row>
    <row r="53" spans="1:1" x14ac:dyDescent="0.2">
      <c r="A53" s="2" t="s">
        <v>48</v>
      </c>
    </row>
    <row r="54" spans="1:1" x14ac:dyDescent="0.2">
      <c r="A54" s="2" t="s">
        <v>48</v>
      </c>
    </row>
    <row r="55" spans="1:1" x14ac:dyDescent="0.2">
      <c r="A55" s="2" t="s">
        <v>48</v>
      </c>
    </row>
    <row r="56" spans="1:1" x14ac:dyDescent="0.2">
      <c r="A56" s="2" t="s">
        <v>131</v>
      </c>
    </row>
    <row r="57" spans="1:1" x14ac:dyDescent="0.2">
      <c r="A57" s="2" t="s">
        <v>48</v>
      </c>
    </row>
    <row r="58" spans="1:1" x14ac:dyDescent="0.2">
      <c r="A58" s="2" t="s">
        <v>48</v>
      </c>
    </row>
    <row r="59" spans="1:1" x14ac:dyDescent="0.2">
      <c r="A59" s="2" t="s">
        <v>48</v>
      </c>
    </row>
    <row r="60" spans="1:1" x14ac:dyDescent="0.2">
      <c r="A60" s="2" t="s">
        <v>28</v>
      </c>
    </row>
    <row r="61" spans="1:1" x14ac:dyDescent="0.2">
      <c r="A61" s="2" t="s">
        <v>28</v>
      </c>
    </row>
    <row r="62" spans="1:1" x14ac:dyDescent="0.2">
      <c r="A62" s="2" t="s">
        <v>28</v>
      </c>
    </row>
    <row r="63" spans="1:1" x14ac:dyDescent="0.2">
      <c r="A63" s="2" t="s">
        <v>131</v>
      </c>
    </row>
    <row r="64" spans="1:1" x14ac:dyDescent="0.2">
      <c r="A64" s="2" t="s">
        <v>48</v>
      </c>
    </row>
    <row r="65" spans="1:1" x14ac:dyDescent="0.2">
      <c r="A65" s="2" t="s">
        <v>131</v>
      </c>
    </row>
    <row r="66" spans="1:1" x14ac:dyDescent="0.2">
      <c r="A66" s="2" t="s">
        <v>48</v>
      </c>
    </row>
    <row r="68" spans="1:1" x14ac:dyDescent="0.2">
      <c r="A68" s="2" t="s">
        <v>48</v>
      </c>
    </row>
    <row r="69" spans="1:1" x14ac:dyDescent="0.2">
      <c r="A69" s="2" t="s">
        <v>131</v>
      </c>
    </row>
    <row r="70" spans="1:1" x14ac:dyDescent="0.2">
      <c r="A70" s="2" t="s">
        <v>28</v>
      </c>
    </row>
    <row r="71" spans="1:1" x14ac:dyDescent="0.2">
      <c r="A71" s="2" t="s">
        <v>131</v>
      </c>
    </row>
    <row r="72" spans="1:1" x14ac:dyDescent="0.2">
      <c r="A72" s="2" t="s">
        <v>48</v>
      </c>
    </row>
    <row r="73" spans="1:1" x14ac:dyDescent="0.2">
      <c r="A73" s="2" t="s">
        <v>28</v>
      </c>
    </row>
    <row r="74" spans="1:1" x14ac:dyDescent="0.2">
      <c r="A74" s="2" t="s">
        <v>131</v>
      </c>
    </row>
    <row r="75" spans="1:1" x14ac:dyDescent="0.2">
      <c r="A75" s="2" t="s">
        <v>28</v>
      </c>
    </row>
    <row r="76" spans="1:1" x14ac:dyDescent="0.2">
      <c r="A76" s="2" t="s">
        <v>48</v>
      </c>
    </row>
    <row r="77" spans="1:1" x14ac:dyDescent="0.2">
      <c r="A77" s="2" t="s">
        <v>48</v>
      </c>
    </row>
    <row r="78" spans="1:1" x14ac:dyDescent="0.2">
      <c r="A78" s="2" t="s">
        <v>48</v>
      </c>
    </row>
    <row r="79" spans="1:1" x14ac:dyDescent="0.2">
      <c r="A79" s="2" t="s">
        <v>28</v>
      </c>
    </row>
    <row r="80" spans="1:1" x14ac:dyDescent="0.2">
      <c r="A80" s="2" t="s">
        <v>48</v>
      </c>
    </row>
    <row r="81" spans="1:1" x14ac:dyDescent="0.2">
      <c r="A81" s="2" t="s">
        <v>28</v>
      </c>
    </row>
    <row r="82" spans="1:1" x14ac:dyDescent="0.2">
      <c r="A82" s="2" t="s">
        <v>48</v>
      </c>
    </row>
    <row r="83" spans="1:1" x14ac:dyDescent="0.2">
      <c r="A83" s="2" t="s">
        <v>48</v>
      </c>
    </row>
    <row r="84" spans="1:1" x14ac:dyDescent="0.2">
      <c r="A84" s="2" t="s">
        <v>28</v>
      </c>
    </row>
    <row r="85" spans="1:1" x14ac:dyDescent="0.2">
      <c r="A85" s="2" t="s">
        <v>28</v>
      </c>
    </row>
    <row r="86" spans="1:1" x14ac:dyDescent="0.2">
      <c r="A86" s="2" t="s">
        <v>131</v>
      </c>
    </row>
    <row r="87" spans="1:1" x14ac:dyDescent="0.2">
      <c r="A87" s="2" t="s">
        <v>48</v>
      </c>
    </row>
    <row r="89" spans="1:1" x14ac:dyDescent="0.2">
      <c r="A89" s="2" t="s">
        <v>48</v>
      </c>
    </row>
    <row r="90" spans="1:1" x14ac:dyDescent="0.2">
      <c r="A90" s="2" t="s">
        <v>131</v>
      </c>
    </row>
    <row r="91" spans="1:1" x14ac:dyDescent="0.2">
      <c r="A91" s="2" t="s">
        <v>48</v>
      </c>
    </row>
    <row r="92" spans="1:1" x14ac:dyDescent="0.2">
      <c r="A92" s="2" t="s">
        <v>131</v>
      </c>
    </row>
    <row r="93" spans="1:1" x14ac:dyDescent="0.2">
      <c r="A93" s="2" t="s">
        <v>48</v>
      </c>
    </row>
    <row r="94" spans="1:1" x14ac:dyDescent="0.2">
      <c r="A94" s="2" t="s">
        <v>257</v>
      </c>
    </row>
    <row r="95" spans="1:1" x14ac:dyDescent="0.2">
      <c r="A95" s="2" t="s">
        <v>28</v>
      </c>
    </row>
    <row r="96" spans="1:1" x14ac:dyDescent="0.2">
      <c r="A96" s="2" t="s">
        <v>28</v>
      </c>
    </row>
    <row r="97" spans="1:1" x14ac:dyDescent="0.2">
      <c r="A97" s="2" t="s">
        <v>48</v>
      </c>
    </row>
    <row r="98" spans="1:1" x14ac:dyDescent="0.2">
      <c r="A98" s="2" t="s">
        <v>48</v>
      </c>
    </row>
    <row r="99" spans="1:1" x14ac:dyDescent="0.2">
      <c r="A99" s="2" t="s">
        <v>48</v>
      </c>
    </row>
    <row r="100" spans="1:1" x14ac:dyDescent="0.2">
      <c r="A100" s="2" t="s">
        <v>48</v>
      </c>
    </row>
    <row r="101" spans="1:1" x14ac:dyDescent="0.2">
      <c r="A101" s="2" t="s">
        <v>28</v>
      </c>
    </row>
    <row r="102" spans="1:1" x14ac:dyDescent="0.2">
      <c r="A102" s="2" t="s">
        <v>28</v>
      </c>
    </row>
    <row r="103" spans="1:1" x14ac:dyDescent="0.2">
      <c r="A103" s="2" t="s">
        <v>48</v>
      </c>
    </row>
    <row r="104" spans="1:1" x14ac:dyDescent="0.2">
      <c r="A104" s="2" t="s">
        <v>48</v>
      </c>
    </row>
    <row r="105" spans="1:1" x14ac:dyDescent="0.2">
      <c r="A105" s="2" t="s">
        <v>201</v>
      </c>
    </row>
    <row r="106" spans="1:1" x14ac:dyDescent="0.2">
      <c r="A106" s="2" t="s">
        <v>28</v>
      </c>
    </row>
    <row r="107" spans="1:1" x14ac:dyDescent="0.2">
      <c r="A107" s="2" t="s">
        <v>131</v>
      </c>
    </row>
    <row r="108" spans="1:1" x14ac:dyDescent="0.2">
      <c r="A108" s="2" t="s">
        <v>268</v>
      </c>
    </row>
    <row r="109" spans="1:1" x14ac:dyDescent="0.2">
      <c r="A109" s="2" t="s">
        <v>28</v>
      </c>
    </row>
    <row r="110" spans="1:1" x14ac:dyDescent="0.2">
      <c r="A110" s="2" t="s">
        <v>28</v>
      </c>
    </row>
    <row r="111" spans="1:1" x14ac:dyDescent="0.2">
      <c r="A111" s="2" t="s">
        <v>48</v>
      </c>
    </row>
    <row r="112" spans="1:1" x14ac:dyDescent="0.2">
      <c r="A112" s="2" t="s">
        <v>28</v>
      </c>
    </row>
    <row r="113" spans="1:1" x14ac:dyDescent="0.2">
      <c r="A113" s="2" t="s">
        <v>28</v>
      </c>
    </row>
    <row r="114" spans="1:1" x14ac:dyDescent="0.2">
      <c r="A114" s="2" t="s">
        <v>48</v>
      </c>
    </row>
    <row r="115" spans="1:1" x14ac:dyDescent="0.2">
      <c r="A115" s="2" t="s">
        <v>28</v>
      </c>
    </row>
    <row r="116" spans="1:1" x14ac:dyDescent="0.2">
      <c r="A116" s="2" t="s">
        <v>48</v>
      </c>
    </row>
    <row r="117" spans="1:1" x14ac:dyDescent="0.2">
      <c r="A117" s="2" t="s">
        <v>48</v>
      </c>
    </row>
    <row r="118" spans="1:1" x14ac:dyDescent="0.2">
      <c r="A118" s="2" t="s">
        <v>201</v>
      </c>
    </row>
    <row r="119" spans="1:1" x14ac:dyDescent="0.2">
      <c r="A119" s="2" t="s">
        <v>48</v>
      </c>
    </row>
    <row r="120" spans="1:1" x14ac:dyDescent="0.2">
      <c r="A120" s="2" t="s">
        <v>28</v>
      </c>
    </row>
    <row r="121" spans="1:1" x14ac:dyDescent="0.2">
      <c r="A121" s="2" t="s">
        <v>48</v>
      </c>
    </row>
    <row r="122" spans="1:1" x14ac:dyDescent="0.2">
      <c r="A122" s="2" t="s">
        <v>28</v>
      </c>
    </row>
    <row r="123" spans="1:1" x14ac:dyDescent="0.2">
      <c r="A123" s="2" t="s">
        <v>281</v>
      </c>
    </row>
    <row r="124" spans="1:1" x14ac:dyDescent="0.2">
      <c r="A124" s="2" t="s">
        <v>48</v>
      </c>
    </row>
    <row r="125" spans="1:1" x14ac:dyDescent="0.2">
      <c r="A125" s="2" t="s">
        <v>28</v>
      </c>
    </row>
    <row r="126" spans="1:1" x14ac:dyDescent="0.2">
      <c r="A126" s="2" t="s">
        <v>131</v>
      </c>
    </row>
    <row r="127" spans="1:1" x14ac:dyDescent="0.2">
      <c r="A127" s="2" t="s">
        <v>48</v>
      </c>
    </row>
    <row r="128" spans="1:1" x14ac:dyDescent="0.2">
      <c r="A128" s="2" t="s">
        <v>28</v>
      </c>
    </row>
    <row r="129" spans="1:1" x14ac:dyDescent="0.2">
      <c r="A129" s="2" t="s">
        <v>48</v>
      </c>
    </row>
    <row r="130" spans="1:1" x14ac:dyDescent="0.2">
      <c r="A130" s="2" t="s">
        <v>28</v>
      </c>
    </row>
    <row r="131" spans="1:1" x14ac:dyDescent="0.2">
      <c r="A131" s="2" t="s">
        <v>28</v>
      </c>
    </row>
    <row r="132" spans="1:1" x14ac:dyDescent="0.2">
      <c r="A132" s="2" t="s">
        <v>28</v>
      </c>
    </row>
    <row r="133" spans="1:1" x14ac:dyDescent="0.2">
      <c r="A133" s="2" t="s">
        <v>28</v>
      </c>
    </row>
    <row r="134" spans="1:1" x14ac:dyDescent="0.2">
      <c r="A134" s="2" t="s">
        <v>291</v>
      </c>
    </row>
    <row r="135" spans="1:1" x14ac:dyDescent="0.2">
      <c r="A135" s="2" t="s">
        <v>28</v>
      </c>
    </row>
    <row r="136" spans="1:1" x14ac:dyDescent="0.2">
      <c r="A136" s="2" t="s">
        <v>48</v>
      </c>
    </row>
    <row r="137" spans="1:1" x14ac:dyDescent="0.2">
      <c r="A137" s="2" t="s">
        <v>48</v>
      </c>
    </row>
    <row r="138" spans="1:1" x14ac:dyDescent="0.2">
      <c r="A138" s="2" t="s">
        <v>28</v>
      </c>
    </row>
    <row r="139" spans="1:1" x14ac:dyDescent="0.2">
      <c r="A139" s="2" t="s">
        <v>48</v>
      </c>
    </row>
    <row r="140" spans="1:1" x14ac:dyDescent="0.2">
      <c r="A140" s="2" t="s">
        <v>48</v>
      </c>
    </row>
    <row r="141" spans="1:1" x14ac:dyDescent="0.2">
      <c r="A141" s="2" t="s">
        <v>201</v>
      </c>
    </row>
    <row r="142" spans="1:1" x14ac:dyDescent="0.2">
      <c r="A142" s="2" t="s">
        <v>48</v>
      </c>
    </row>
    <row r="143" spans="1:1" x14ac:dyDescent="0.2">
      <c r="A143" s="2" t="s">
        <v>131</v>
      </c>
    </row>
    <row r="144" spans="1:1" x14ac:dyDescent="0.2">
      <c r="A144" s="2" t="s">
        <v>28</v>
      </c>
    </row>
    <row r="145" spans="1:1" x14ac:dyDescent="0.2">
      <c r="A145" s="2" t="s">
        <v>48</v>
      </c>
    </row>
    <row r="146" spans="1:1" x14ac:dyDescent="0.2">
      <c r="A146" s="2" t="s">
        <v>48</v>
      </c>
    </row>
    <row r="147" spans="1:1" x14ac:dyDescent="0.2">
      <c r="A147" s="2" t="s">
        <v>28</v>
      </c>
    </row>
    <row r="148" spans="1:1" x14ac:dyDescent="0.2">
      <c r="A148" s="2" t="s">
        <v>48</v>
      </c>
    </row>
    <row r="149" spans="1:1" x14ac:dyDescent="0.2">
      <c r="A149" s="2" t="s">
        <v>28</v>
      </c>
    </row>
    <row r="150" spans="1:1" x14ac:dyDescent="0.2">
      <c r="A150" s="2" t="s">
        <v>48</v>
      </c>
    </row>
    <row r="151" spans="1:1" x14ac:dyDescent="0.2">
      <c r="A151" s="2" t="s">
        <v>28</v>
      </c>
    </row>
    <row r="152" spans="1:1" x14ac:dyDescent="0.2">
      <c r="A152" s="2" t="s">
        <v>48</v>
      </c>
    </row>
    <row r="153" spans="1:1" x14ac:dyDescent="0.2">
      <c r="A153" s="2" t="s">
        <v>48</v>
      </c>
    </row>
    <row r="154" spans="1:1" x14ac:dyDescent="0.2">
      <c r="A154" s="2" t="s">
        <v>48</v>
      </c>
    </row>
    <row r="155" spans="1:1" x14ac:dyDescent="0.2">
      <c r="A155" s="2" t="s">
        <v>48</v>
      </c>
    </row>
    <row r="156" spans="1:1" x14ac:dyDescent="0.2">
      <c r="A156" s="2" t="s">
        <v>28</v>
      </c>
    </row>
    <row r="157" spans="1:1" x14ac:dyDescent="0.2">
      <c r="A157" s="2" t="s">
        <v>48</v>
      </c>
    </row>
    <row r="158" spans="1:1" x14ac:dyDescent="0.2">
      <c r="A158" s="2" t="s">
        <v>48</v>
      </c>
    </row>
    <row r="159" spans="1:1" x14ac:dyDescent="0.2">
      <c r="A159" s="2" t="s">
        <v>28</v>
      </c>
    </row>
    <row r="160" spans="1:1" x14ac:dyDescent="0.2">
      <c r="A160" s="2" t="s">
        <v>28</v>
      </c>
    </row>
    <row r="161" spans="1:1" x14ac:dyDescent="0.2">
      <c r="A161" s="2" t="s">
        <v>48</v>
      </c>
    </row>
    <row r="162" spans="1:1" x14ac:dyDescent="0.2">
      <c r="A162" s="2" t="s">
        <v>28</v>
      </c>
    </row>
    <row r="163" spans="1:1" x14ac:dyDescent="0.2">
      <c r="A163" s="2" t="s">
        <v>48</v>
      </c>
    </row>
    <row r="164" spans="1:1" x14ac:dyDescent="0.2">
      <c r="A164" s="2" t="s">
        <v>48</v>
      </c>
    </row>
    <row r="165" spans="1:1" x14ac:dyDescent="0.2">
      <c r="A165" s="2" t="s">
        <v>28</v>
      </c>
    </row>
    <row r="166" spans="1:1" x14ac:dyDescent="0.2">
      <c r="A166" s="2" t="s">
        <v>131</v>
      </c>
    </row>
    <row r="167" spans="1:1" x14ac:dyDescent="0.2">
      <c r="A167" s="2" t="s">
        <v>28</v>
      </c>
    </row>
    <row r="168" spans="1:1" x14ac:dyDescent="0.2">
      <c r="A168" s="2" t="s">
        <v>131</v>
      </c>
    </row>
    <row r="169" spans="1:1" x14ac:dyDescent="0.2">
      <c r="A169" s="2" t="s">
        <v>48</v>
      </c>
    </row>
    <row r="170" spans="1:1" x14ac:dyDescent="0.2">
      <c r="A170" s="2" t="s">
        <v>28</v>
      </c>
    </row>
    <row r="171" spans="1:1" x14ac:dyDescent="0.2">
      <c r="A171" s="2" t="s">
        <v>48</v>
      </c>
    </row>
    <row r="172" spans="1:1" x14ac:dyDescent="0.2">
      <c r="A172" s="2" t="s">
        <v>28</v>
      </c>
    </row>
    <row r="173" spans="1:1" x14ac:dyDescent="0.2">
      <c r="A173" s="2" t="s">
        <v>48</v>
      </c>
    </row>
    <row r="174" spans="1:1" x14ac:dyDescent="0.2">
      <c r="A174" s="2" t="s">
        <v>48</v>
      </c>
    </row>
    <row r="175" spans="1:1" x14ac:dyDescent="0.2">
      <c r="A175" s="2" t="s">
        <v>28</v>
      </c>
    </row>
    <row r="176" spans="1:1" x14ac:dyDescent="0.2">
      <c r="A176" s="2" t="s">
        <v>28</v>
      </c>
    </row>
    <row r="177" spans="1:1" x14ac:dyDescent="0.2">
      <c r="A177" s="2" t="s">
        <v>48</v>
      </c>
    </row>
    <row r="178" spans="1:1" x14ac:dyDescent="0.2">
      <c r="A178" s="2" t="s">
        <v>48</v>
      </c>
    </row>
    <row r="179" spans="1:1" x14ac:dyDescent="0.2">
      <c r="A179" s="2" t="s">
        <v>28</v>
      </c>
    </row>
    <row r="180" spans="1:1" x14ac:dyDescent="0.2">
      <c r="A180" s="2" t="s">
        <v>28</v>
      </c>
    </row>
    <row r="181" spans="1:1" x14ac:dyDescent="0.2">
      <c r="A181" s="2" t="s">
        <v>28</v>
      </c>
    </row>
    <row r="182" spans="1:1" x14ac:dyDescent="0.2">
      <c r="A182" s="2" t="s">
        <v>48</v>
      </c>
    </row>
    <row r="183" spans="1:1" x14ac:dyDescent="0.2">
      <c r="A183" s="2" t="s">
        <v>131</v>
      </c>
    </row>
    <row r="184" spans="1:1" x14ac:dyDescent="0.2">
      <c r="A184" s="2" t="s">
        <v>48</v>
      </c>
    </row>
    <row r="185" spans="1:1" x14ac:dyDescent="0.2">
      <c r="A185" s="2" t="s">
        <v>201</v>
      </c>
    </row>
    <row r="186" spans="1:1" x14ac:dyDescent="0.2">
      <c r="A186" s="2" t="s">
        <v>28</v>
      </c>
    </row>
    <row r="187" spans="1:1" x14ac:dyDescent="0.2">
      <c r="A187" s="2" t="s">
        <v>48</v>
      </c>
    </row>
    <row r="188" spans="1:1" x14ac:dyDescent="0.2">
      <c r="A188" s="2" t="s">
        <v>131</v>
      </c>
    </row>
    <row r="189" spans="1:1" x14ac:dyDescent="0.2">
      <c r="A189" s="2" t="s">
        <v>48</v>
      </c>
    </row>
    <row r="190" spans="1:1" x14ac:dyDescent="0.2">
      <c r="A190" s="2" t="s">
        <v>28</v>
      </c>
    </row>
    <row r="191" spans="1:1" x14ac:dyDescent="0.2">
      <c r="A191" s="2" t="s">
        <v>28</v>
      </c>
    </row>
    <row r="192" spans="1:1" x14ac:dyDescent="0.2">
      <c r="A192" s="2" t="s">
        <v>28</v>
      </c>
    </row>
    <row r="193" spans="1:1" x14ac:dyDescent="0.2">
      <c r="A193" s="2" t="s">
        <v>48</v>
      </c>
    </row>
    <row r="194" spans="1:1" x14ac:dyDescent="0.2">
      <c r="A194" s="2" t="s">
        <v>48</v>
      </c>
    </row>
    <row r="195" spans="1:1" x14ac:dyDescent="0.2">
      <c r="A195" s="2" t="s">
        <v>131</v>
      </c>
    </row>
    <row r="196" spans="1:1" x14ac:dyDescent="0.2">
      <c r="A196" s="2" t="s">
        <v>28</v>
      </c>
    </row>
    <row r="197" spans="1:1" x14ac:dyDescent="0.2">
      <c r="A197" s="2" t="s">
        <v>48</v>
      </c>
    </row>
    <row r="198" spans="1:1" x14ac:dyDescent="0.2">
      <c r="A198" s="2" t="s">
        <v>48</v>
      </c>
    </row>
    <row r="199" spans="1:1" x14ac:dyDescent="0.2">
      <c r="A199" s="2" t="s">
        <v>48</v>
      </c>
    </row>
    <row r="200" spans="1:1" x14ac:dyDescent="0.2">
      <c r="A200" s="2" t="s">
        <v>28</v>
      </c>
    </row>
    <row r="201" spans="1:1" x14ac:dyDescent="0.2">
      <c r="A201" s="2" t="s">
        <v>131</v>
      </c>
    </row>
    <row r="202" spans="1:1" x14ac:dyDescent="0.2">
      <c r="A202" s="2" t="s">
        <v>48</v>
      </c>
    </row>
    <row r="203" spans="1:1" x14ac:dyDescent="0.2">
      <c r="A203" s="2" t="s">
        <v>48</v>
      </c>
    </row>
    <row r="204" spans="1:1" x14ac:dyDescent="0.2">
      <c r="A204" s="2" t="s">
        <v>48</v>
      </c>
    </row>
    <row r="205" spans="1:1" x14ac:dyDescent="0.2">
      <c r="A205" s="2" t="s">
        <v>28</v>
      </c>
    </row>
    <row r="206" spans="1:1" x14ac:dyDescent="0.2">
      <c r="A206" s="2" t="s">
        <v>28</v>
      </c>
    </row>
    <row r="207" spans="1:1" x14ac:dyDescent="0.2">
      <c r="A207" s="2" t="s">
        <v>48</v>
      </c>
    </row>
    <row r="208" spans="1:1" x14ac:dyDescent="0.2">
      <c r="A208" s="2" t="s">
        <v>48</v>
      </c>
    </row>
    <row r="209" spans="1:1" x14ac:dyDescent="0.2">
      <c r="A209" s="2" t="s">
        <v>48</v>
      </c>
    </row>
    <row r="210" spans="1:1" x14ac:dyDescent="0.2">
      <c r="A210" s="2" t="s">
        <v>48</v>
      </c>
    </row>
    <row r="211" spans="1:1" x14ac:dyDescent="0.2">
      <c r="A211" s="2" t="s">
        <v>48</v>
      </c>
    </row>
    <row r="212" spans="1:1" x14ac:dyDescent="0.2">
      <c r="A212" s="2" t="s">
        <v>28</v>
      </c>
    </row>
    <row r="213" spans="1:1" x14ac:dyDescent="0.2">
      <c r="A213" s="2" t="s">
        <v>48</v>
      </c>
    </row>
    <row r="214" spans="1:1" x14ac:dyDescent="0.2">
      <c r="A214" s="2" t="s">
        <v>28</v>
      </c>
    </row>
    <row r="215" spans="1:1" x14ac:dyDescent="0.2">
      <c r="A215" s="2" t="s">
        <v>28</v>
      </c>
    </row>
    <row r="216" spans="1:1" x14ac:dyDescent="0.2">
      <c r="A216" s="2" t="s">
        <v>48</v>
      </c>
    </row>
    <row r="217" spans="1:1" x14ac:dyDescent="0.2">
      <c r="A217" s="2" t="s">
        <v>48</v>
      </c>
    </row>
    <row r="218" spans="1:1" x14ac:dyDescent="0.2">
      <c r="A218" s="2" t="s">
        <v>361</v>
      </c>
    </row>
    <row r="219" spans="1:1" x14ac:dyDescent="0.2">
      <c r="A219" s="2" t="s">
        <v>131</v>
      </c>
    </row>
    <row r="220" spans="1:1" x14ac:dyDescent="0.2">
      <c r="A220" s="2" t="s">
        <v>28</v>
      </c>
    </row>
    <row r="222" spans="1:1" x14ac:dyDescent="0.2">
      <c r="A222" s="2" t="s">
        <v>131</v>
      </c>
    </row>
    <row r="223" spans="1:1" x14ac:dyDescent="0.2">
      <c r="A223" s="2" t="s">
        <v>48</v>
      </c>
    </row>
    <row r="224" spans="1:1" x14ac:dyDescent="0.2">
      <c r="A224" s="2" t="s">
        <v>131</v>
      </c>
    </row>
    <row r="225" spans="1:1" x14ac:dyDescent="0.2">
      <c r="A225" s="2" t="s">
        <v>131</v>
      </c>
    </row>
    <row r="226" spans="1:1" x14ac:dyDescent="0.2">
      <c r="A226" s="2" t="s">
        <v>28</v>
      </c>
    </row>
    <row r="227" spans="1:1" x14ac:dyDescent="0.2">
      <c r="A227" s="2" t="s">
        <v>48</v>
      </c>
    </row>
    <row r="228" spans="1:1" x14ac:dyDescent="0.2">
      <c r="A228" s="2" t="s">
        <v>48</v>
      </c>
    </row>
    <row r="229" spans="1:1" x14ac:dyDescent="0.2">
      <c r="A229" s="2" t="s">
        <v>28</v>
      </c>
    </row>
    <row r="230" spans="1:1" x14ac:dyDescent="0.2">
      <c r="A230" s="2" t="s">
        <v>48</v>
      </c>
    </row>
    <row r="231" spans="1:1" x14ac:dyDescent="0.2">
      <c r="A231" s="2" t="s">
        <v>28</v>
      </c>
    </row>
    <row r="232" spans="1:1" x14ac:dyDescent="0.2">
      <c r="A232" s="2" t="s">
        <v>48</v>
      </c>
    </row>
    <row r="233" spans="1:1" x14ac:dyDescent="0.2">
      <c r="A233" s="2" t="s">
        <v>28</v>
      </c>
    </row>
    <row r="234" spans="1:1" x14ac:dyDescent="0.2">
      <c r="A234" s="2" t="s">
        <v>28</v>
      </c>
    </row>
    <row r="235" spans="1:1" x14ac:dyDescent="0.2">
      <c r="A235" s="2" t="s">
        <v>28</v>
      </c>
    </row>
    <row r="236" spans="1:1" x14ac:dyDescent="0.2">
      <c r="A236" s="2" t="s">
        <v>48</v>
      </c>
    </row>
    <row r="237" spans="1:1" x14ac:dyDescent="0.2">
      <c r="A237" s="2" t="s">
        <v>28</v>
      </c>
    </row>
    <row r="238" spans="1:1" x14ac:dyDescent="0.2">
      <c r="A238" s="2" t="s">
        <v>28</v>
      </c>
    </row>
    <row r="239" spans="1:1" x14ac:dyDescent="0.2">
      <c r="A239" s="2" t="s">
        <v>48</v>
      </c>
    </row>
    <row r="240" spans="1:1" x14ac:dyDescent="0.2">
      <c r="A240" s="2" t="s">
        <v>28</v>
      </c>
    </row>
    <row r="241" spans="1:1" x14ac:dyDescent="0.2">
      <c r="A241" s="2" t="s">
        <v>48</v>
      </c>
    </row>
    <row r="242" spans="1:1" x14ac:dyDescent="0.2">
      <c r="A242" s="2" t="s">
        <v>28</v>
      </c>
    </row>
    <row r="243" spans="1:1" x14ac:dyDescent="0.2">
      <c r="A243" s="2" t="s">
        <v>131</v>
      </c>
    </row>
    <row r="244" spans="1:1" x14ac:dyDescent="0.2">
      <c r="A244" s="2" t="s">
        <v>131</v>
      </c>
    </row>
    <row r="245" spans="1:1" x14ac:dyDescent="0.2">
      <c r="A245" s="2" t="s">
        <v>138</v>
      </c>
    </row>
    <row r="246" spans="1:1" x14ac:dyDescent="0.2">
      <c r="A246" s="2" t="s">
        <v>48</v>
      </c>
    </row>
    <row r="247" spans="1:1" x14ac:dyDescent="0.2">
      <c r="A247" s="2" t="s">
        <v>28</v>
      </c>
    </row>
    <row r="248" spans="1:1" x14ac:dyDescent="0.2">
      <c r="A248" s="2" t="s">
        <v>48</v>
      </c>
    </row>
    <row r="249" spans="1:1" x14ac:dyDescent="0.2">
      <c r="A249" s="2" t="s">
        <v>48</v>
      </c>
    </row>
    <row r="250" spans="1:1" x14ac:dyDescent="0.2">
      <c r="A250" s="2" t="s">
        <v>201</v>
      </c>
    </row>
    <row r="251" spans="1:1" x14ac:dyDescent="0.2">
      <c r="A251" s="2" t="s">
        <v>48</v>
      </c>
    </row>
    <row r="252" spans="1:1" x14ac:dyDescent="0.2">
      <c r="A252" s="2" t="s">
        <v>28</v>
      </c>
    </row>
    <row r="253" spans="1:1" x14ac:dyDescent="0.2">
      <c r="A253" s="2" t="s">
        <v>48</v>
      </c>
    </row>
    <row r="254" spans="1:1" x14ac:dyDescent="0.2">
      <c r="A254" s="2" t="s">
        <v>48</v>
      </c>
    </row>
    <row r="255" spans="1:1" x14ac:dyDescent="0.2">
      <c r="A255" s="2" t="s">
        <v>28</v>
      </c>
    </row>
    <row r="256" spans="1:1" x14ac:dyDescent="0.2">
      <c r="A256" s="2" t="s">
        <v>48</v>
      </c>
    </row>
    <row r="257" spans="1:1" x14ac:dyDescent="0.2">
      <c r="A257" s="2" t="s">
        <v>48</v>
      </c>
    </row>
    <row r="258" spans="1:1" x14ac:dyDescent="0.2">
      <c r="A258" s="2" t="s">
        <v>48</v>
      </c>
    </row>
    <row r="259" spans="1:1" x14ac:dyDescent="0.2">
      <c r="A259" s="2" t="s">
        <v>131</v>
      </c>
    </row>
    <row r="260" spans="1:1" x14ac:dyDescent="0.2">
      <c r="A260" s="2" t="s">
        <v>131</v>
      </c>
    </row>
    <row r="261" spans="1:1" x14ac:dyDescent="0.2">
      <c r="A261" s="2" t="s">
        <v>28</v>
      </c>
    </row>
    <row r="262" spans="1:1" x14ac:dyDescent="0.2">
      <c r="A262" s="2" t="s">
        <v>131</v>
      </c>
    </row>
    <row r="263" spans="1:1" x14ac:dyDescent="0.2">
      <c r="A263" s="2" t="s">
        <v>48</v>
      </c>
    </row>
    <row r="264" spans="1:1" x14ac:dyDescent="0.2">
      <c r="A264" s="2" t="s">
        <v>48</v>
      </c>
    </row>
    <row r="265" spans="1:1" x14ac:dyDescent="0.2">
      <c r="A265" s="2" t="s">
        <v>28</v>
      </c>
    </row>
    <row r="266" spans="1:1" x14ac:dyDescent="0.2">
      <c r="A266" s="2" t="s">
        <v>48</v>
      </c>
    </row>
    <row r="267" spans="1:1" x14ac:dyDescent="0.2">
      <c r="A267" s="2" t="s">
        <v>28</v>
      </c>
    </row>
    <row r="268" spans="1:1" x14ac:dyDescent="0.2">
      <c r="A268" s="2" t="s">
        <v>28</v>
      </c>
    </row>
    <row r="269" spans="1:1" x14ac:dyDescent="0.2">
      <c r="A269" s="2" t="s">
        <v>48</v>
      </c>
    </row>
    <row r="270" spans="1:1" x14ac:dyDescent="0.2">
      <c r="A270" s="2" t="s">
        <v>48</v>
      </c>
    </row>
    <row r="271" spans="1:1" x14ac:dyDescent="0.2">
      <c r="A271" s="2" t="s">
        <v>48</v>
      </c>
    </row>
    <row r="272" spans="1:1" x14ac:dyDescent="0.2">
      <c r="A272" s="2" t="s">
        <v>28</v>
      </c>
    </row>
    <row r="273" spans="1:1" x14ac:dyDescent="0.2">
      <c r="A273" s="2" t="s">
        <v>48</v>
      </c>
    </row>
    <row r="274" spans="1:1" x14ac:dyDescent="0.2">
      <c r="A274" s="2" t="s">
        <v>28</v>
      </c>
    </row>
    <row r="275" spans="1:1" x14ac:dyDescent="0.2">
      <c r="A275" s="2" t="s">
        <v>131</v>
      </c>
    </row>
    <row r="276" spans="1:1" x14ac:dyDescent="0.2">
      <c r="A276" s="2" t="s">
        <v>131</v>
      </c>
    </row>
    <row r="277" spans="1:1" x14ac:dyDescent="0.2">
      <c r="A277" s="2" t="s">
        <v>28</v>
      </c>
    </row>
    <row r="278" spans="1:1" x14ac:dyDescent="0.2">
      <c r="A278" s="2" t="s">
        <v>28</v>
      </c>
    </row>
    <row r="279" spans="1:1" x14ac:dyDescent="0.2">
      <c r="A279" s="2" t="s">
        <v>48</v>
      </c>
    </row>
    <row r="280" spans="1:1" x14ac:dyDescent="0.2">
      <c r="A280" s="2" t="s">
        <v>48</v>
      </c>
    </row>
    <row r="281" spans="1:1" x14ac:dyDescent="0.2">
      <c r="A281" s="2" t="s">
        <v>48</v>
      </c>
    </row>
    <row r="282" spans="1:1" x14ac:dyDescent="0.2">
      <c r="A282" s="2" t="s">
        <v>28</v>
      </c>
    </row>
    <row r="283" spans="1:1" x14ac:dyDescent="0.2">
      <c r="A283" s="2" t="s">
        <v>28</v>
      </c>
    </row>
    <row r="284" spans="1:1" x14ac:dyDescent="0.2">
      <c r="A284" s="2" t="s">
        <v>28</v>
      </c>
    </row>
    <row r="285" spans="1:1" x14ac:dyDescent="0.2">
      <c r="A285" s="2" t="s">
        <v>28</v>
      </c>
    </row>
    <row r="286" spans="1:1" x14ac:dyDescent="0.2">
      <c r="A286" s="2" t="s">
        <v>131</v>
      </c>
    </row>
    <row r="287" spans="1:1" x14ac:dyDescent="0.2">
      <c r="A287" s="2" t="s">
        <v>131</v>
      </c>
    </row>
    <row r="288" spans="1:1" x14ac:dyDescent="0.2">
      <c r="A288" s="2" t="s">
        <v>48</v>
      </c>
    </row>
    <row r="289" spans="1:1" x14ac:dyDescent="0.2">
      <c r="A289" s="2" t="s">
        <v>28</v>
      </c>
    </row>
    <row r="290" spans="1:1" x14ac:dyDescent="0.2">
      <c r="A290" s="2" t="s">
        <v>131</v>
      </c>
    </row>
    <row r="291" spans="1:1" x14ac:dyDescent="0.2">
      <c r="A291" s="2" t="s">
        <v>48</v>
      </c>
    </row>
    <row r="292" spans="1:1" x14ac:dyDescent="0.2">
      <c r="A292" s="2" t="s">
        <v>28</v>
      </c>
    </row>
    <row r="293" spans="1:1" x14ac:dyDescent="0.2">
      <c r="A293" s="2" t="s">
        <v>48</v>
      </c>
    </row>
    <row r="294" spans="1:1" x14ac:dyDescent="0.2">
      <c r="A294" s="2" t="s">
        <v>48</v>
      </c>
    </row>
    <row r="295" spans="1:1" x14ac:dyDescent="0.2">
      <c r="A295" s="2" t="s">
        <v>48</v>
      </c>
    </row>
    <row r="296" spans="1:1" x14ac:dyDescent="0.2">
      <c r="A296" s="2" t="s">
        <v>48</v>
      </c>
    </row>
    <row r="297" spans="1:1" x14ac:dyDescent="0.2">
      <c r="A297" s="2" t="s">
        <v>48</v>
      </c>
    </row>
    <row r="298" spans="1:1" x14ac:dyDescent="0.2">
      <c r="A298" s="2" t="s">
        <v>131</v>
      </c>
    </row>
    <row r="299" spans="1:1" x14ac:dyDescent="0.2">
      <c r="A299" s="2" t="s">
        <v>28</v>
      </c>
    </row>
    <row r="300" spans="1:1" x14ac:dyDescent="0.2">
      <c r="A300" s="2" t="s">
        <v>131</v>
      </c>
    </row>
    <row r="301" spans="1:1" x14ac:dyDescent="0.2">
      <c r="A301" s="2" t="s">
        <v>28</v>
      </c>
    </row>
    <row r="302" spans="1:1" x14ac:dyDescent="0.2">
      <c r="A302" s="2" t="s">
        <v>28</v>
      </c>
    </row>
    <row r="303" spans="1:1" x14ac:dyDescent="0.2">
      <c r="A303" s="2" t="s">
        <v>48</v>
      </c>
    </row>
    <row r="304" spans="1:1" x14ac:dyDescent="0.2">
      <c r="A304" s="2" t="s">
        <v>28</v>
      </c>
    </row>
    <row r="305" spans="1:1" x14ac:dyDescent="0.2">
      <c r="A305" s="2" t="s">
        <v>28</v>
      </c>
    </row>
    <row r="306" spans="1:1" x14ac:dyDescent="0.2">
      <c r="A306" s="2" t="s">
        <v>28</v>
      </c>
    </row>
    <row r="307" spans="1:1" x14ac:dyDescent="0.2">
      <c r="A307" s="2" t="s">
        <v>48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7"/>
  <sheetViews>
    <sheetView workbookViewId="0">
      <selection activeCell="D9" sqref="D9"/>
    </sheetView>
  </sheetViews>
  <sheetFormatPr baseColWidth="10" defaultRowHeight="12.75" x14ac:dyDescent="0.2"/>
  <cols>
    <col min="1" max="1" width="21.5703125" style="4" customWidth="1"/>
  </cols>
  <sheetData>
    <row r="1" spans="1:4" x14ac:dyDescent="0.2">
      <c r="A1" s="11" t="s">
        <v>2</v>
      </c>
    </row>
    <row r="2" spans="1:4" ht="13.5" thickBot="1" x14ac:dyDescent="0.25">
      <c r="A2" s="3">
        <v>4</v>
      </c>
    </row>
    <row r="3" spans="1:4" x14ac:dyDescent="0.2">
      <c r="A3" s="3">
        <v>5</v>
      </c>
      <c r="C3" s="7" t="s">
        <v>2</v>
      </c>
      <c r="D3" s="7"/>
    </row>
    <row r="4" spans="1:4" x14ac:dyDescent="0.2">
      <c r="A4" s="3">
        <v>4</v>
      </c>
      <c r="C4" s="5"/>
      <c r="D4" s="5"/>
    </row>
    <row r="5" spans="1:4" x14ac:dyDescent="0.2">
      <c r="A5" s="3">
        <v>2</v>
      </c>
      <c r="C5" s="5" t="s">
        <v>418</v>
      </c>
      <c r="D5" s="5">
        <v>3.6490066225165565</v>
      </c>
    </row>
    <row r="6" spans="1:4" x14ac:dyDescent="0.2">
      <c r="A6" s="3">
        <v>4</v>
      </c>
      <c r="C6" s="5" t="s">
        <v>419</v>
      </c>
      <c r="D6" s="5">
        <v>7.5400166885075781E-2</v>
      </c>
    </row>
    <row r="7" spans="1:4" x14ac:dyDescent="0.2">
      <c r="A7" s="3">
        <v>5</v>
      </c>
      <c r="C7" s="5" t="s">
        <v>420</v>
      </c>
      <c r="D7" s="5">
        <v>4</v>
      </c>
    </row>
    <row r="8" spans="1:4" x14ac:dyDescent="0.2">
      <c r="A8" s="3">
        <v>3</v>
      </c>
      <c r="C8" s="5" t="s">
        <v>421</v>
      </c>
      <c r="D8" s="5">
        <v>3</v>
      </c>
    </row>
    <row r="9" spans="1:4" x14ac:dyDescent="0.2">
      <c r="A9" s="3">
        <v>3</v>
      </c>
      <c r="C9" s="5" t="s">
        <v>422</v>
      </c>
      <c r="D9" s="5">
        <v>1.3103151988059125</v>
      </c>
    </row>
    <row r="10" spans="1:4" x14ac:dyDescent="0.2">
      <c r="A10" s="3">
        <v>3</v>
      </c>
      <c r="C10" s="5" t="s">
        <v>423</v>
      </c>
      <c r="D10" s="5">
        <v>1.7169259202217779</v>
      </c>
    </row>
    <row r="11" spans="1:4" x14ac:dyDescent="0.2">
      <c r="A11" s="3">
        <v>5</v>
      </c>
      <c r="C11" s="5" t="s">
        <v>424</v>
      </c>
      <c r="D11" s="5">
        <v>-3.3651235409792868E-3</v>
      </c>
    </row>
    <row r="12" spans="1:4" x14ac:dyDescent="0.2">
      <c r="C12" s="5" t="s">
        <v>425</v>
      </c>
      <c r="D12" s="5">
        <v>0.41213296765320051</v>
      </c>
    </row>
    <row r="13" spans="1:4" x14ac:dyDescent="0.2">
      <c r="A13" s="3">
        <v>2</v>
      </c>
      <c r="C13" s="5" t="s">
        <v>426</v>
      </c>
      <c r="D13" s="5">
        <v>7</v>
      </c>
    </row>
    <row r="14" spans="1:4" x14ac:dyDescent="0.2">
      <c r="A14" s="3">
        <v>4</v>
      </c>
      <c r="C14" s="5" t="s">
        <v>427</v>
      </c>
      <c r="D14" s="5">
        <v>1</v>
      </c>
    </row>
    <row r="15" spans="1:4" x14ac:dyDescent="0.2">
      <c r="A15" s="3">
        <v>3</v>
      </c>
      <c r="C15" s="5" t="s">
        <v>428</v>
      </c>
      <c r="D15" s="5">
        <v>8</v>
      </c>
    </row>
    <row r="16" spans="1:4" x14ac:dyDescent="0.2">
      <c r="A16" s="3">
        <v>5</v>
      </c>
      <c r="C16" s="5" t="s">
        <v>429</v>
      </c>
      <c r="D16" s="5">
        <v>1102</v>
      </c>
    </row>
    <row r="17" spans="1:4" ht="13.5" thickBot="1" x14ac:dyDescent="0.25">
      <c r="A17" s="3">
        <v>4</v>
      </c>
      <c r="C17" s="6" t="s">
        <v>430</v>
      </c>
      <c r="D17" s="6">
        <v>302</v>
      </c>
    </row>
    <row r="18" spans="1:4" x14ac:dyDescent="0.2">
      <c r="A18" s="3">
        <v>3</v>
      </c>
    </row>
    <row r="19" spans="1:4" x14ac:dyDescent="0.2">
      <c r="A19" s="3">
        <v>3</v>
      </c>
    </row>
    <row r="20" spans="1:4" x14ac:dyDescent="0.2">
      <c r="A20" s="3">
        <v>4</v>
      </c>
    </row>
    <row r="21" spans="1:4" x14ac:dyDescent="0.2">
      <c r="A21" s="3">
        <v>2</v>
      </c>
    </row>
    <row r="22" spans="1:4" x14ac:dyDescent="0.2">
      <c r="A22" s="3">
        <v>2</v>
      </c>
    </row>
    <row r="23" spans="1:4" x14ac:dyDescent="0.2">
      <c r="A23" s="3">
        <v>4</v>
      </c>
    </row>
    <row r="24" spans="1:4" x14ac:dyDescent="0.2">
      <c r="A24" s="3">
        <v>3</v>
      </c>
    </row>
    <row r="25" spans="1:4" x14ac:dyDescent="0.2">
      <c r="A25" s="3">
        <v>7</v>
      </c>
    </row>
    <row r="26" spans="1:4" x14ac:dyDescent="0.2">
      <c r="A26" s="3">
        <v>2</v>
      </c>
    </row>
    <row r="27" spans="1:4" x14ac:dyDescent="0.2">
      <c r="A27" s="3">
        <v>3</v>
      </c>
    </row>
    <row r="28" spans="1:4" x14ac:dyDescent="0.2">
      <c r="A28" s="3">
        <v>4</v>
      </c>
    </row>
    <row r="29" spans="1:4" x14ac:dyDescent="0.2">
      <c r="A29" s="3">
        <v>2</v>
      </c>
    </row>
    <row r="30" spans="1:4" x14ac:dyDescent="0.2">
      <c r="A30" s="3">
        <v>4</v>
      </c>
    </row>
    <row r="31" spans="1:4" x14ac:dyDescent="0.2">
      <c r="A31" s="3">
        <v>6</v>
      </c>
    </row>
    <row r="32" spans="1:4" x14ac:dyDescent="0.2">
      <c r="A32" s="3">
        <v>4</v>
      </c>
    </row>
    <row r="33" spans="1:1" x14ac:dyDescent="0.2">
      <c r="A33" s="3">
        <v>5</v>
      </c>
    </row>
    <row r="34" spans="1:1" x14ac:dyDescent="0.2">
      <c r="A34" s="3">
        <v>4</v>
      </c>
    </row>
    <row r="35" spans="1:1" x14ac:dyDescent="0.2">
      <c r="A35" s="3">
        <v>6</v>
      </c>
    </row>
    <row r="36" spans="1:1" x14ac:dyDescent="0.2">
      <c r="A36" s="3">
        <v>4</v>
      </c>
    </row>
    <row r="37" spans="1:1" x14ac:dyDescent="0.2">
      <c r="A37" s="3">
        <v>2</v>
      </c>
    </row>
    <row r="38" spans="1:1" x14ac:dyDescent="0.2">
      <c r="A38" s="3">
        <v>5</v>
      </c>
    </row>
    <row r="39" spans="1:1" x14ac:dyDescent="0.2">
      <c r="A39" s="3">
        <v>3</v>
      </c>
    </row>
    <row r="40" spans="1:1" x14ac:dyDescent="0.2">
      <c r="A40" s="3">
        <v>3</v>
      </c>
    </row>
    <row r="41" spans="1:1" x14ac:dyDescent="0.2">
      <c r="A41" s="3">
        <v>5</v>
      </c>
    </row>
    <row r="42" spans="1:1" x14ac:dyDescent="0.2">
      <c r="A42" s="3">
        <v>5</v>
      </c>
    </row>
    <row r="43" spans="1:1" x14ac:dyDescent="0.2">
      <c r="A43" s="3">
        <v>2</v>
      </c>
    </row>
    <row r="44" spans="1:1" x14ac:dyDescent="0.2">
      <c r="A44" s="3">
        <v>5</v>
      </c>
    </row>
    <row r="45" spans="1:1" x14ac:dyDescent="0.2">
      <c r="A45" s="3">
        <v>4</v>
      </c>
    </row>
    <row r="46" spans="1:1" x14ac:dyDescent="0.2">
      <c r="A46" s="3">
        <v>4</v>
      </c>
    </row>
    <row r="47" spans="1:1" x14ac:dyDescent="0.2">
      <c r="A47" s="3">
        <v>5</v>
      </c>
    </row>
    <row r="48" spans="1:1" x14ac:dyDescent="0.2">
      <c r="A48" s="3">
        <v>2</v>
      </c>
    </row>
    <row r="49" spans="1:1" x14ac:dyDescent="0.2">
      <c r="A49" s="3">
        <v>7</v>
      </c>
    </row>
    <row r="50" spans="1:1" x14ac:dyDescent="0.2">
      <c r="A50" s="3">
        <v>5</v>
      </c>
    </row>
    <row r="51" spans="1:1" x14ac:dyDescent="0.2">
      <c r="A51" s="3">
        <v>2</v>
      </c>
    </row>
    <row r="52" spans="1:1" x14ac:dyDescent="0.2">
      <c r="A52" s="3">
        <v>5</v>
      </c>
    </row>
    <row r="53" spans="1:1" x14ac:dyDescent="0.2">
      <c r="A53" s="3">
        <v>2</v>
      </c>
    </row>
    <row r="54" spans="1:1" x14ac:dyDescent="0.2">
      <c r="A54" s="3">
        <v>2</v>
      </c>
    </row>
    <row r="55" spans="1:1" x14ac:dyDescent="0.2">
      <c r="A55" s="3">
        <v>3</v>
      </c>
    </row>
    <row r="56" spans="1:1" x14ac:dyDescent="0.2">
      <c r="A56" s="3">
        <v>2</v>
      </c>
    </row>
    <row r="57" spans="1:1" x14ac:dyDescent="0.2">
      <c r="A57" s="3">
        <v>3</v>
      </c>
    </row>
    <row r="58" spans="1:1" x14ac:dyDescent="0.2">
      <c r="A58" s="3">
        <v>6</v>
      </c>
    </row>
    <row r="59" spans="1:1" x14ac:dyDescent="0.2">
      <c r="A59" s="3">
        <v>5</v>
      </c>
    </row>
    <row r="60" spans="1:1" x14ac:dyDescent="0.2">
      <c r="A60" s="3">
        <v>6</v>
      </c>
    </row>
    <row r="61" spans="1:1" x14ac:dyDescent="0.2">
      <c r="A61" s="3">
        <v>2</v>
      </c>
    </row>
    <row r="62" spans="1:1" x14ac:dyDescent="0.2">
      <c r="A62" s="3">
        <v>3</v>
      </c>
    </row>
    <row r="63" spans="1:1" x14ac:dyDescent="0.2">
      <c r="A63" s="3">
        <v>4</v>
      </c>
    </row>
    <row r="64" spans="1:1" x14ac:dyDescent="0.2">
      <c r="A64" s="3">
        <v>4</v>
      </c>
    </row>
    <row r="65" spans="1:1" x14ac:dyDescent="0.2">
      <c r="A65" s="3">
        <v>6</v>
      </c>
    </row>
    <row r="66" spans="1:1" x14ac:dyDescent="0.2">
      <c r="A66" s="3">
        <v>1</v>
      </c>
    </row>
    <row r="68" spans="1:1" x14ac:dyDescent="0.2">
      <c r="A68" s="3">
        <v>2</v>
      </c>
    </row>
    <row r="69" spans="1:1" x14ac:dyDescent="0.2">
      <c r="A69" s="3">
        <v>2</v>
      </c>
    </row>
    <row r="70" spans="1:1" x14ac:dyDescent="0.2">
      <c r="A70" s="3">
        <v>3</v>
      </c>
    </row>
    <row r="71" spans="1:1" x14ac:dyDescent="0.2">
      <c r="A71" s="3">
        <v>3</v>
      </c>
    </row>
    <row r="72" spans="1:1" x14ac:dyDescent="0.2">
      <c r="A72" s="3">
        <v>5</v>
      </c>
    </row>
    <row r="73" spans="1:1" x14ac:dyDescent="0.2">
      <c r="A73" s="3">
        <v>4</v>
      </c>
    </row>
    <row r="74" spans="1:1" x14ac:dyDescent="0.2">
      <c r="A74" s="3">
        <v>5</v>
      </c>
    </row>
    <row r="75" spans="1:1" x14ac:dyDescent="0.2">
      <c r="A75" s="3">
        <v>2</v>
      </c>
    </row>
    <row r="76" spans="1:1" x14ac:dyDescent="0.2">
      <c r="A76" s="3">
        <v>3</v>
      </c>
    </row>
    <row r="77" spans="1:1" x14ac:dyDescent="0.2">
      <c r="A77" s="3">
        <v>5</v>
      </c>
    </row>
    <row r="78" spans="1:1" x14ac:dyDescent="0.2">
      <c r="A78" s="3">
        <v>3</v>
      </c>
    </row>
    <row r="79" spans="1:1" x14ac:dyDescent="0.2">
      <c r="A79" s="3">
        <v>3</v>
      </c>
    </row>
    <row r="80" spans="1:1" x14ac:dyDescent="0.2">
      <c r="A80" s="3">
        <v>5</v>
      </c>
    </row>
    <row r="81" spans="1:1" x14ac:dyDescent="0.2">
      <c r="A81" s="3">
        <v>2</v>
      </c>
    </row>
    <row r="82" spans="1:1" x14ac:dyDescent="0.2">
      <c r="A82" s="3">
        <v>2</v>
      </c>
    </row>
    <row r="83" spans="1:1" x14ac:dyDescent="0.2">
      <c r="A83" s="3">
        <v>2</v>
      </c>
    </row>
    <row r="84" spans="1:1" x14ac:dyDescent="0.2">
      <c r="A84" s="3">
        <v>4</v>
      </c>
    </row>
    <row r="85" spans="1:1" x14ac:dyDescent="0.2">
      <c r="A85" s="3">
        <v>3</v>
      </c>
    </row>
    <row r="86" spans="1:1" x14ac:dyDescent="0.2">
      <c r="A86" s="3">
        <v>2</v>
      </c>
    </row>
    <row r="87" spans="1:1" x14ac:dyDescent="0.2">
      <c r="A87" s="3">
        <v>2</v>
      </c>
    </row>
    <row r="89" spans="1:1" x14ac:dyDescent="0.2">
      <c r="A89" s="3">
        <v>2</v>
      </c>
    </row>
    <row r="90" spans="1:1" x14ac:dyDescent="0.2">
      <c r="A90" s="3">
        <v>5</v>
      </c>
    </row>
    <row r="91" spans="1:1" x14ac:dyDescent="0.2">
      <c r="A91" s="3">
        <v>1</v>
      </c>
    </row>
    <row r="92" spans="1:1" x14ac:dyDescent="0.2">
      <c r="A92" s="3">
        <v>2</v>
      </c>
    </row>
    <row r="93" spans="1:1" x14ac:dyDescent="0.2">
      <c r="A93" s="3">
        <v>6</v>
      </c>
    </row>
    <row r="94" spans="1:1" x14ac:dyDescent="0.2">
      <c r="A94" s="3">
        <v>5</v>
      </c>
    </row>
    <row r="95" spans="1:1" x14ac:dyDescent="0.2">
      <c r="A95" s="3">
        <v>5</v>
      </c>
    </row>
    <row r="96" spans="1:1" x14ac:dyDescent="0.2">
      <c r="A96" s="3">
        <v>4</v>
      </c>
    </row>
    <row r="97" spans="1:1" x14ac:dyDescent="0.2">
      <c r="A97" s="3">
        <v>4</v>
      </c>
    </row>
    <row r="98" spans="1:1" x14ac:dyDescent="0.2">
      <c r="A98" s="3">
        <v>4</v>
      </c>
    </row>
    <row r="99" spans="1:1" x14ac:dyDescent="0.2">
      <c r="A99" s="3">
        <v>2</v>
      </c>
    </row>
    <row r="100" spans="1:1" x14ac:dyDescent="0.2">
      <c r="A100" s="3">
        <v>2</v>
      </c>
    </row>
    <row r="101" spans="1:1" x14ac:dyDescent="0.2">
      <c r="A101" s="3">
        <v>4</v>
      </c>
    </row>
    <row r="102" spans="1:1" x14ac:dyDescent="0.2">
      <c r="A102" s="3">
        <v>4</v>
      </c>
    </row>
    <row r="103" spans="1:1" x14ac:dyDescent="0.2">
      <c r="A103" s="3">
        <v>2</v>
      </c>
    </row>
    <row r="104" spans="1:1" x14ac:dyDescent="0.2">
      <c r="A104" s="3">
        <v>4</v>
      </c>
    </row>
    <row r="105" spans="1:1" x14ac:dyDescent="0.2">
      <c r="A105" s="3">
        <v>6</v>
      </c>
    </row>
    <row r="106" spans="1:1" x14ac:dyDescent="0.2">
      <c r="A106" s="3">
        <v>3</v>
      </c>
    </row>
    <row r="107" spans="1:1" x14ac:dyDescent="0.2">
      <c r="A107" s="3">
        <v>3</v>
      </c>
    </row>
    <row r="108" spans="1:1" x14ac:dyDescent="0.2">
      <c r="A108" s="3">
        <v>4</v>
      </c>
    </row>
    <row r="109" spans="1:1" x14ac:dyDescent="0.2">
      <c r="A109" s="3">
        <v>3</v>
      </c>
    </row>
    <row r="110" spans="1:1" x14ac:dyDescent="0.2">
      <c r="A110" s="3">
        <v>7</v>
      </c>
    </row>
    <row r="111" spans="1:1" x14ac:dyDescent="0.2">
      <c r="A111" s="3">
        <v>3</v>
      </c>
    </row>
    <row r="112" spans="1:1" x14ac:dyDescent="0.2">
      <c r="A112" s="3">
        <v>4</v>
      </c>
    </row>
    <row r="113" spans="1:1" x14ac:dyDescent="0.2">
      <c r="A113" s="3">
        <v>3</v>
      </c>
    </row>
    <row r="114" spans="1:1" x14ac:dyDescent="0.2">
      <c r="A114" s="3">
        <v>5</v>
      </c>
    </row>
    <row r="115" spans="1:1" x14ac:dyDescent="0.2">
      <c r="A115" s="3">
        <v>4</v>
      </c>
    </row>
    <row r="116" spans="1:1" x14ac:dyDescent="0.2">
      <c r="A116" s="3">
        <v>4</v>
      </c>
    </row>
    <row r="117" spans="1:1" x14ac:dyDescent="0.2">
      <c r="A117" s="3">
        <v>3</v>
      </c>
    </row>
    <row r="118" spans="1:1" x14ac:dyDescent="0.2">
      <c r="A118" s="3">
        <v>4</v>
      </c>
    </row>
    <row r="119" spans="1:1" x14ac:dyDescent="0.2">
      <c r="A119" s="3">
        <v>2</v>
      </c>
    </row>
    <row r="120" spans="1:1" x14ac:dyDescent="0.2">
      <c r="A120" s="3">
        <v>2</v>
      </c>
    </row>
    <row r="121" spans="1:1" x14ac:dyDescent="0.2">
      <c r="A121" s="3">
        <v>4</v>
      </c>
    </row>
    <row r="122" spans="1:1" x14ac:dyDescent="0.2">
      <c r="A122" s="3">
        <v>5</v>
      </c>
    </row>
    <row r="123" spans="1:1" x14ac:dyDescent="0.2">
      <c r="A123" s="3">
        <v>2</v>
      </c>
    </row>
    <row r="124" spans="1:1" x14ac:dyDescent="0.2">
      <c r="A124" s="3">
        <v>5</v>
      </c>
    </row>
    <row r="125" spans="1:1" x14ac:dyDescent="0.2">
      <c r="A125" s="3">
        <v>3</v>
      </c>
    </row>
    <row r="126" spans="1:1" x14ac:dyDescent="0.2">
      <c r="A126" s="3">
        <v>3</v>
      </c>
    </row>
    <row r="127" spans="1:1" x14ac:dyDescent="0.2">
      <c r="A127" s="3">
        <v>3</v>
      </c>
    </row>
    <row r="128" spans="1:1" x14ac:dyDescent="0.2">
      <c r="A128" s="3">
        <v>3</v>
      </c>
    </row>
    <row r="129" spans="1:1" x14ac:dyDescent="0.2">
      <c r="A129" s="3">
        <v>2</v>
      </c>
    </row>
    <row r="130" spans="1:1" x14ac:dyDescent="0.2">
      <c r="A130" s="3">
        <v>4</v>
      </c>
    </row>
    <row r="131" spans="1:1" x14ac:dyDescent="0.2">
      <c r="A131" s="3">
        <v>2</v>
      </c>
    </row>
    <row r="132" spans="1:1" x14ac:dyDescent="0.2">
      <c r="A132" s="3">
        <v>5</v>
      </c>
    </row>
    <row r="133" spans="1:1" x14ac:dyDescent="0.2">
      <c r="A133" s="3">
        <v>3</v>
      </c>
    </row>
    <row r="134" spans="1:1" x14ac:dyDescent="0.2">
      <c r="A134" s="3">
        <v>6</v>
      </c>
    </row>
    <row r="135" spans="1:1" x14ac:dyDescent="0.2">
      <c r="A135" s="3">
        <v>3</v>
      </c>
    </row>
    <row r="136" spans="1:1" x14ac:dyDescent="0.2">
      <c r="A136" s="3">
        <v>4</v>
      </c>
    </row>
    <row r="137" spans="1:1" x14ac:dyDescent="0.2">
      <c r="A137" s="3">
        <v>2</v>
      </c>
    </row>
    <row r="138" spans="1:1" x14ac:dyDescent="0.2">
      <c r="A138" s="3">
        <v>6</v>
      </c>
    </row>
    <row r="139" spans="1:1" x14ac:dyDescent="0.2">
      <c r="A139" s="3">
        <v>4</v>
      </c>
    </row>
    <row r="140" spans="1:1" x14ac:dyDescent="0.2">
      <c r="A140" s="3">
        <v>5</v>
      </c>
    </row>
    <row r="141" spans="1:1" x14ac:dyDescent="0.2">
      <c r="A141" s="3">
        <v>6</v>
      </c>
    </row>
    <row r="142" spans="1:1" x14ac:dyDescent="0.2">
      <c r="A142" s="3">
        <v>3</v>
      </c>
    </row>
    <row r="143" spans="1:1" x14ac:dyDescent="0.2">
      <c r="A143" s="3">
        <v>3</v>
      </c>
    </row>
    <row r="144" spans="1:1" x14ac:dyDescent="0.2">
      <c r="A144" s="3">
        <v>3</v>
      </c>
    </row>
    <row r="145" spans="1:1" x14ac:dyDescent="0.2">
      <c r="A145" s="3">
        <v>3</v>
      </c>
    </row>
    <row r="146" spans="1:1" x14ac:dyDescent="0.2">
      <c r="A146" s="3">
        <v>4</v>
      </c>
    </row>
    <row r="147" spans="1:1" x14ac:dyDescent="0.2">
      <c r="A147" s="3">
        <v>3</v>
      </c>
    </row>
    <row r="148" spans="1:1" x14ac:dyDescent="0.2">
      <c r="A148" s="3">
        <v>7</v>
      </c>
    </row>
    <row r="149" spans="1:1" x14ac:dyDescent="0.2">
      <c r="A149" s="3">
        <v>3</v>
      </c>
    </row>
    <row r="150" spans="1:1" x14ac:dyDescent="0.2">
      <c r="A150" s="3">
        <v>4</v>
      </c>
    </row>
    <row r="151" spans="1:1" x14ac:dyDescent="0.2">
      <c r="A151" s="3">
        <v>3</v>
      </c>
    </row>
    <row r="152" spans="1:1" x14ac:dyDescent="0.2">
      <c r="A152" s="3">
        <v>4</v>
      </c>
    </row>
    <row r="153" spans="1:1" x14ac:dyDescent="0.2">
      <c r="A153" s="3">
        <v>5</v>
      </c>
    </row>
    <row r="154" spans="1:1" x14ac:dyDescent="0.2">
      <c r="A154" s="3">
        <v>3</v>
      </c>
    </row>
    <row r="155" spans="1:1" x14ac:dyDescent="0.2">
      <c r="A155" s="3">
        <v>3</v>
      </c>
    </row>
    <row r="156" spans="1:1" x14ac:dyDescent="0.2">
      <c r="A156" s="3">
        <v>3</v>
      </c>
    </row>
    <row r="157" spans="1:1" x14ac:dyDescent="0.2">
      <c r="A157" s="3">
        <v>3</v>
      </c>
    </row>
    <row r="158" spans="1:1" x14ac:dyDescent="0.2">
      <c r="A158" s="3">
        <v>1</v>
      </c>
    </row>
    <row r="159" spans="1:1" x14ac:dyDescent="0.2">
      <c r="A159" s="3">
        <v>5</v>
      </c>
    </row>
    <row r="160" spans="1:1" x14ac:dyDescent="0.2">
      <c r="A160" s="3">
        <v>4</v>
      </c>
    </row>
    <row r="161" spans="1:1" x14ac:dyDescent="0.2">
      <c r="A161" s="3">
        <v>1</v>
      </c>
    </row>
    <row r="162" spans="1:1" x14ac:dyDescent="0.2">
      <c r="A162" s="3">
        <v>4</v>
      </c>
    </row>
    <row r="163" spans="1:1" x14ac:dyDescent="0.2">
      <c r="A163" s="3">
        <v>3</v>
      </c>
    </row>
    <row r="164" spans="1:1" x14ac:dyDescent="0.2">
      <c r="A164" s="3">
        <v>4</v>
      </c>
    </row>
    <row r="165" spans="1:1" x14ac:dyDescent="0.2">
      <c r="A165" s="3">
        <v>4</v>
      </c>
    </row>
    <row r="166" spans="1:1" x14ac:dyDescent="0.2">
      <c r="A166" s="3">
        <v>6</v>
      </c>
    </row>
    <row r="167" spans="1:1" x14ac:dyDescent="0.2">
      <c r="A167" s="3">
        <v>3</v>
      </c>
    </row>
    <row r="168" spans="1:1" x14ac:dyDescent="0.2">
      <c r="A168" s="3">
        <v>5</v>
      </c>
    </row>
    <row r="169" spans="1:1" x14ac:dyDescent="0.2">
      <c r="A169" s="3">
        <v>4</v>
      </c>
    </row>
    <row r="170" spans="1:1" x14ac:dyDescent="0.2">
      <c r="A170" s="3">
        <v>5</v>
      </c>
    </row>
    <row r="171" spans="1:1" x14ac:dyDescent="0.2">
      <c r="A171" s="3">
        <v>4</v>
      </c>
    </row>
    <row r="172" spans="1:1" x14ac:dyDescent="0.2">
      <c r="A172" s="3">
        <v>4</v>
      </c>
    </row>
    <row r="173" spans="1:1" x14ac:dyDescent="0.2">
      <c r="A173" s="3">
        <v>5</v>
      </c>
    </row>
    <row r="174" spans="1:1" x14ac:dyDescent="0.2">
      <c r="A174" s="3">
        <v>3</v>
      </c>
    </row>
    <row r="175" spans="1:1" x14ac:dyDescent="0.2">
      <c r="A175" s="3">
        <v>4</v>
      </c>
    </row>
    <row r="176" spans="1:1" x14ac:dyDescent="0.2">
      <c r="A176" s="3">
        <v>2</v>
      </c>
    </row>
    <row r="177" spans="1:1" x14ac:dyDescent="0.2">
      <c r="A177" s="3">
        <v>4</v>
      </c>
    </row>
    <row r="178" spans="1:1" x14ac:dyDescent="0.2">
      <c r="A178" s="3">
        <v>2</v>
      </c>
    </row>
    <row r="179" spans="1:1" x14ac:dyDescent="0.2">
      <c r="A179" s="3">
        <v>4</v>
      </c>
    </row>
    <row r="180" spans="1:1" x14ac:dyDescent="0.2">
      <c r="A180" s="3">
        <v>5</v>
      </c>
    </row>
    <row r="181" spans="1:1" x14ac:dyDescent="0.2">
      <c r="A181" s="3">
        <v>5</v>
      </c>
    </row>
    <row r="182" spans="1:1" x14ac:dyDescent="0.2">
      <c r="A182" s="3">
        <v>4</v>
      </c>
    </row>
    <row r="183" spans="1:1" x14ac:dyDescent="0.2">
      <c r="A183" s="3">
        <v>4</v>
      </c>
    </row>
    <row r="184" spans="1:1" x14ac:dyDescent="0.2">
      <c r="A184" s="3">
        <v>3</v>
      </c>
    </row>
    <row r="185" spans="1:1" x14ac:dyDescent="0.2">
      <c r="A185" s="3">
        <v>3</v>
      </c>
    </row>
    <row r="186" spans="1:1" x14ac:dyDescent="0.2">
      <c r="A186" s="3">
        <v>5</v>
      </c>
    </row>
    <row r="187" spans="1:1" x14ac:dyDescent="0.2">
      <c r="A187" s="3">
        <v>4</v>
      </c>
    </row>
    <row r="188" spans="1:1" x14ac:dyDescent="0.2">
      <c r="A188" s="3">
        <v>5</v>
      </c>
    </row>
    <row r="189" spans="1:1" x14ac:dyDescent="0.2">
      <c r="A189" s="3">
        <v>1</v>
      </c>
    </row>
    <row r="190" spans="1:1" x14ac:dyDescent="0.2">
      <c r="A190" s="3">
        <v>4</v>
      </c>
    </row>
    <row r="191" spans="1:1" x14ac:dyDescent="0.2">
      <c r="A191" s="3">
        <v>3</v>
      </c>
    </row>
    <row r="192" spans="1:1" x14ac:dyDescent="0.2">
      <c r="A192" s="3">
        <v>4</v>
      </c>
    </row>
    <row r="193" spans="1:1" x14ac:dyDescent="0.2">
      <c r="A193" s="3">
        <v>5</v>
      </c>
    </row>
    <row r="194" spans="1:1" x14ac:dyDescent="0.2">
      <c r="A194" s="3">
        <v>1</v>
      </c>
    </row>
    <row r="195" spans="1:1" x14ac:dyDescent="0.2">
      <c r="A195" s="3">
        <v>6</v>
      </c>
    </row>
    <row r="196" spans="1:1" x14ac:dyDescent="0.2">
      <c r="A196" s="3">
        <v>4</v>
      </c>
    </row>
    <row r="197" spans="1:1" x14ac:dyDescent="0.2">
      <c r="A197" s="3">
        <v>3</v>
      </c>
    </row>
    <row r="198" spans="1:1" x14ac:dyDescent="0.2">
      <c r="A198" s="3">
        <v>3</v>
      </c>
    </row>
    <row r="199" spans="1:1" x14ac:dyDescent="0.2">
      <c r="A199" s="3">
        <v>3</v>
      </c>
    </row>
    <row r="200" spans="1:1" x14ac:dyDescent="0.2">
      <c r="A200" s="3">
        <v>2</v>
      </c>
    </row>
    <row r="201" spans="1:1" x14ac:dyDescent="0.2">
      <c r="A201" s="3">
        <v>7</v>
      </c>
    </row>
    <row r="202" spans="1:1" x14ac:dyDescent="0.2">
      <c r="A202" s="3">
        <v>2</v>
      </c>
    </row>
    <row r="203" spans="1:1" x14ac:dyDescent="0.2">
      <c r="A203" s="3">
        <v>4</v>
      </c>
    </row>
    <row r="204" spans="1:1" x14ac:dyDescent="0.2">
      <c r="A204" s="3">
        <v>4</v>
      </c>
    </row>
    <row r="205" spans="1:1" x14ac:dyDescent="0.2">
      <c r="A205" s="3">
        <v>4</v>
      </c>
    </row>
    <row r="206" spans="1:1" x14ac:dyDescent="0.2">
      <c r="A206" s="3">
        <v>3</v>
      </c>
    </row>
    <row r="207" spans="1:1" x14ac:dyDescent="0.2">
      <c r="A207" s="3">
        <v>5</v>
      </c>
    </row>
    <row r="208" spans="1:1" x14ac:dyDescent="0.2">
      <c r="A208" s="3">
        <v>8</v>
      </c>
    </row>
    <row r="209" spans="1:1" x14ac:dyDescent="0.2">
      <c r="A209" s="3">
        <v>3</v>
      </c>
    </row>
    <row r="210" spans="1:1" x14ac:dyDescent="0.2">
      <c r="A210" s="3">
        <v>3</v>
      </c>
    </row>
    <row r="211" spans="1:1" x14ac:dyDescent="0.2">
      <c r="A211" s="3">
        <v>3</v>
      </c>
    </row>
    <row r="212" spans="1:1" x14ac:dyDescent="0.2">
      <c r="A212" s="3">
        <v>4</v>
      </c>
    </row>
    <row r="213" spans="1:1" x14ac:dyDescent="0.2">
      <c r="A213" s="3">
        <v>5</v>
      </c>
    </row>
    <row r="214" spans="1:1" x14ac:dyDescent="0.2">
      <c r="A214" s="3">
        <v>3</v>
      </c>
    </row>
    <row r="215" spans="1:1" x14ac:dyDescent="0.2">
      <c r="A215" s="3">
        <v>5</v>
      </c>
    </row>
    <row r="216" spans="1:1" x14ac:dyDescent="0.2">
      <c r="A216" s="3">
        <v>1</v>
      </c>
    </row>
    <row r="217" spans="1:1" x14ac:dyDescent="0.2">
      <c r="A217" s="3">
        <v>3</v>
      </c>
    </row>
    <row r="218" spans="1:1" x14ac:dyDescent="0.2">
      <c r="A218" s="3">
        <v>2</v>
      </c>
    </row>
    <row r="219" spans="1:1" x14ac:dyDescent="0.2">
      <c r="A219" s="3">
        <v>4</v>
      </c>
    </row>
    <row r="220" spans="1:1" x14ac:dyDescent="0.2">
      <c r="A220" s="3">
        <v>4</v>
      </c>
    </row>
    <row r="222" spans="1:1" x14ac:dyDescent="0.2">
      <c r="A222" s="3">
        <v>4</v>
      </c>
    </row>
    <row r="223" spans="1:1" x14ac:dyDescent="0.2">
      <c r="A223" s="3">
        <v>4</v>
      </c>
    </row>
    <row r="224" spans="1:1" x14ac:dyDescent="0.2">
      <c r="A224" s="3">
        <v>3</v>
      </c>
    </row>
    <row r="225" spans="1:1" x14ac:dyDescent="0.2">
      <c r="A225" s="3">
        <v>3</v>
      </c>
    </row>
    <row r="226" spans="1:1" x14ac:dyDescent="0.2">
      <c r="A226" s="3">
        <v>4</v>
      </c>
    </row>
    <row r="227" spans="1:1" x14ac:dyDescent="0.2">
      <c r="A227" s="3">
        <v>5</v>
      </c>
    </row>
    <row r="228" spans="1:1" x14ac:dyDescent="0.2">
      <c r="A228" s="3">
        <v>2</v>
      </c>
    </row>
    <row r="229" spans="1:1" x14ac:dyDescent="0.2">
      <c r="A229" s="3">
        <v>3</v>
      </c>
    </row>
    <row r="230" spans="1:1" x14ac:dyDescent="0.2">
      <c r="A230" s="3">
        <v>2</v>
      </c>
    </row>
    <row r="231" spans="1:1" x14ac:dyDescent="0.2">
      <c r="A231" s="3">
        <v>3</v>
      </c>
    </row>
    <row r="232" spans="1:1" x14ac:dyDescent="0.2">
      <c r="A232" s="3">
        <v>4</v>
      </c>
    </row>
    <row r="233" spans="1:1" x14ac:dyDescent="0.2">
      <c r="A233" s="3">
        <v>4</v>
      </c>
    </row>
    <row r="234" spans="1:1" x14ac:dyDescent="0.2">
      <c r="A234" s="3">
        <v>5</v>
      </c>
    </row>
    <row r="235" spans="1:1" x14ac:dyDescent="0.2">
      <c r="A235" s="3">
        <v>3</v>
      </c>
    </row>
    <row r="236" spans="1:1" x14ac:dyDescent="0.2">
      <c r="A236" s="3">
        <v>3</v>
      </c>
    </row>
    <row r="237" spans="1:1" x14ac:dyDescent="0.2">
      <c r="A237" s="3">
        <v>5</v>
      </c>
    </row>
    <row r="238" spans="1:1" x14ac:dyDescent="0.2">
      <c r="A238" s="3">
        <v>3</v>
      </c>
    </row>
    <row r="239" spans="1:1" x14ac:dyDescent="0.2">
      <c r="A239" s="3">
        <v>3</v>
      </c>
    </row>
    <row r="240" spans="1:1" x14ac:dyDescent="0.2">
      <c r="A240" s="3">
        <v>2</v>
      </c>
    </row>
    <row r="241" spans="1:1" x14ac:dyDescent="0.2">
      <c r="A241" s="3">
        <v>5</v>
      </c>
    </row>
    <row r="242" spans="1:1" x14ac:dyDescent="0.2">
      <c r="A242" s="3">
        <v>4</v>
      </c>
    </row>
    <row r="243" spans="1:1" x14ac:dyDescent="0.2">
      <c r="A243" s="3">
        <v>3</v>
      </c>
    </row>
    <row r="244" spans="1:1" x14ac:dyDescent="0.2">
      <c r="A244" s="3">
        <v>7</v>
      </c>
    </row>
    <row r="245" spans="1:1" x14ac:dyDescent="0.2">
      <c r="A245" s="3">
        <v>2</v>
      </c>
    </row>
    <row r="246" spans="1:1" x14ac:dyDescent="0.2">
      <c r="A246" s="3">
        <v>4</v>
      </c>
    </row>
    <row r="247" spans="1:1" x14ac:dyDescent="0.2">
      <c r="A247" s="3">
        <v>5</v>
      </c>
    </row>
    <row r="248" spans="1:1" x14ac:dyDescent="0.2">
      <c r="A248" s="3">
        <v>4</v>
      </c>
    </row>
    <row r="249" spans="1:1" x14ac:dyDescent="0.2">
      <c r="A249" s="3">
        <v>6</v>
      </c>
    </row>
    <row r="250" spans="1:1" x14ac:dyDescent="0.2">
      <c r="A250" s="3">
        <v>6</v>
      </c>
    </row>
    <row r="251" spans="1:1" x14ac:dyDescent="0.2">
      <c r="A251" s="3">
        <v>2</v>
      </c>
    </row>
    <row r="252" spans="1:1" x14ac:dyDescent="0.2">
      <c r="A252" s="3">
        <v>2</v>
      </c>
    </row>
    <row r="253" spans="1:1" x14ac:dyDescent="0.2">
      <c r="A253" s="3">
        <v>5</v>
      </c>
    </row>
    <row r="254" spans="1:1" x14ac:dyDescent="0.2">
      <c r="A254" s="3">
        <v>2</v>
      </c>
    </row>
    <row r="255" spans="1:1" x14ac:dyDescent="0.2">
      <c r="A255" s="3">
        <v>3</v>
      </c>
    </row>
    <row r="256" spans="1:1" x14ac:dyDescent="0.2">
      <c r="A256" s="3">
        <v>3</v>
      </c>
    </row>
    <row r="257" spans="1:1" x14ac:dyDescent="0.2">
      <c r="A257" s="3">
        <v>3</v>
      </c>
    </row>
    <row r="258" spans="1:1" x14ac:dyDescent="0.2">
      <c r="A258" s="3">
        <v>5</v>
      </c>
    </row>
    <row r="259" spans="1:1" x14ac:dyDescent="0.2">
      <c r="A259" s="3">
        <v>4</v>
      </c>
    </row>
    <row r="260" spans="1:1" x14ac:dyDescent="0.2">
      <c r="A260" s="3">
        <v>5</v>
      </c>
    </row>
    <row r="261" spans="1:1" x14ac:dyDescent="0.2">
      <c r="A261" s="3">
        <v>4</v>
      </c>
    </row>
    <row r="262" spans="1:1" x14ac:dyDescent="0.2">
      <c r="A262" s="3">
        <v>4</v>
      </c>
    </row>
    <row r="263" spans="1:1" x14ac:dyDescent="0.2">
      <c r="A263" s="3">
        <v>2</v>
      </c>
    </row>
    <row r="264" spans="1:1" x14ac:dyDescent="0.2">
      <c r="A264" s="3">
        <v>3</v>
      </c>
    </row>
    <row r="265" spans="1:1" x14ac:dyDescent="0.2">
      <c r="A265" s="3">
        <v>2</v>
      </c>
    </row>
    <row r="266" spans="1:1" x14ac:dyDescent="0.2">
      <c r="A266" s="3">
        <v>2</v>
      </c>
    </row>
    <row r="267" spans="1:1" x14ac:dyDescent="0.2">
      <c r="A267" s="3">
        <v>4</v>
      </c>
    </row>
    <row r="268" spans="1:1" x14ac:dyDescent="0.2">
      <c r="A268" s="3">
        <v>2</v>
      </c>
    </row>
    <row r="269" spans="1:1" x14ac:dyDescent="0.2">
      <c r="A269" s="3">
        <v>3</v>
      </c>
    </row>
    <row r="270" spans="1:1" x14ac:dyDescent="0.2">
      <c r="A270" s="3">
        <v>3</v>
      </c>
    </row>
    <row r="271" spans="1:1" x14ac:dyDescent="0.2">
      <c r="A271" s="3">
        <v>3</v>
      </c>
    </row>
    <row r="272" spans="1:1" x14ac:dyDescent="0.2">
      <c r="A272" s="3">
        <v>5</v>
      </c>
    </row>
    <row r="273" spans="1:1" x14ac:dyDescent="0.2">
      <c r="A273" s="3">
        <v>3</v>
      </c>
    </row>
    <row r="274" spans="1:1" x14ac:dyDescent="0.2">
      <c r="A274" s="3">
        <v>6</v>
      </c>
    </row>
    <row r="275" spans="1:1" x14ac:dyDescent="0.2">
      <c r="A275" s="3">
        <v>5</v>
      </c>
    </row>
    <row r="276" spans="1:1" x14ac:dyDescent="0.2">
      <c r="A276" s="3">
        <v>3</v>
      </c>
    </row>
    <row r="277" spans="1:1" x14ac:dyDescent="0.2">
      <c r="A277" s="3">
        <v>4</v>
      </c>
    </row>
    <row r="278" spans="1:1" x14ac:dyDescent="0.2">
      <c r="A278" s="3">
        <v>5</v>
      </c>
    </row>
    <row r="279" spans="1:1" x14ac:dyDescent="0.2">
      <c r="A279" s="3">
        <v>5</v>
      </c>
    </row>
    <row r="280" spans="1:1" x14ac:dyDescent="0.2">
      <c r="A280" s="3">
        <v>2</v>
      </c>
    </row>
    <row r="281" spans="1:1" x14ac:dyDescent="0.2">
      <c r="A281" s="3">
        <v>3</v>
      </c>
    </row>
    <row r="282" spans="1:1" x14ac:dyDescent="0.2">
      <c r="A282" s="3">
        <v>4</v>
      </c>
    </row>
    <row r="283" spans="1:1" x14ac:dyDescent="0.2">
      <c r="A283" s="3">
        <v>4</v>
      </c>
    </row>
    <row r="284" spans="1:1" x14ac:dyDescent="0.2">
      <c r="A284" s="3">
        <v>3</v>
      </c>
    </row>
    <row r="285" spans="1:1" x14ac:dyDescent="0.2">
      <c r="A285" s="3">
        <v>3</v>
      </c>
    </row>
    <row r="286" spans="1:1" x14ac:dyDescent="0.2">
      <c r="A286" s="3">
        <v>4</v>
      </c>
    </row>
    <row r="287" spans="1:1" x14ac:dyDescent="0.2">
      <c r="A287" s="3">
        <v>5</v>
      </c>
    </row>
    <row r="288" spans="1:1" x14ac:dyDescent="0.2">
      <c r="A288" s="3">
        <v>3</v>
      </c>
    </row>
    <row r="289" spans="1:1" x14ac:dyDescent="0.2">
      <c r="A289" s="3">
        <v>4</v>
      </c>
    </row>
    <row r="290" spans="1:1" x14ac:dyDescent="0.2">
      <c r="A290" s="3">
        <v>7</v>
      </c>
    </row>
    <row r="291" spans="1:1" x14ac:dyDescent="0.2">
      <c r="A291" s="3">
        <v>5</v>
      </c>
    </row>
    <row r="292" spans="1:1" x14ac:dyDescent="0.2">
      <c r="A292" s="3">
        <v>4</v>
      </c>
    </row>
    <row r="293" spans="1:1" x14ac:dyDescent="0.2">
      <c r="A293" s="3">
        <v>3</v>
      </c>
    </row>
    <row r="294" spans="1:1" x14ac:dyDescent="0.2">
      <c r="A294" s="3">
        <v>2</v>
      </c>
    </row>
    <row r="295" spans="1:1" x14ac:dyDescent="0.2">
      <c r="A295" s="3">
        <v>4</v>
      </c>
    </row>
    <row r="296" spans="1:1" x14ac:dyDescent="0.2">
      <c r="A296" s="3">
        <v>4</v>
      </c>
    </row>
    <row r="297" spans="1:1" x14ac:dyDescent="0.2">
      <c r="A297" s="3">
        <v>3</v>
      </c>
    </row>
    <row r="298" spans="1:1" x14ac:dyDescent="0.2">
      <c r="A298" s="3">
        <v>4</v>
      </c>
    </row>
    <row r="299" spans="1:1" x14ac:dyDescent="0.2">
      <c r="A299" s="3">
        <v>3</v>
      </c>
    </row>
    <row r="300" spans="1:1" x14ac:dyDescent="0.2">
      <c r="A300" s="3">
        <v>2</v>
      </c>
    </row>
    <row r="301" spans="1:1" x14ac:dyDescent="0.2">
      <c r="A301" s="3">
        <v>2</v>
      </c>
    </row>
    <row r="302" spans="1:1" x14ac:dyDescent="0.2">
      <c r="A302" s="3">
        <v>3</v>
      </c>
    </row>
    <row r="303" spans="1:1" x14ac:dyDescent="0.2">
      <c r="A303" s="3">
        <v>4</v>
      </c>
    </row>
    <row r="304" spans="1:1" x14ac:dyDescent="0.2">
      <c r="A304" s="3">
        <v>4</v>
      </c>
    </row>
    <row r="305" spans="1:1" x14ac:dyDescent="0.2">
      <c r="A305" s="3">
        <v>3</v>
      </c>
    </row>
    <row r="306" spans="1:1" x14ac:dyDescent="0.2">
      <c r="A306" s="3">
        <v>4</v>
      </c>
    </row>
    <row r="307" spans="1:1" x14ac:dyDescent="0.2">
      <c r="A307" s="3">
        <v>2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7"/>
  <sheetViews>
    <sheetView workbookViewId="0">
      <selection activeCell="H3" sqref="H3"/>
    </sheetView>
  </sheetViews>
  <sheetFormatPr baseColWidth="10" defaultRowHeight="12.75" x14ac:dyDescent="0.2"/>
  <cols>
    <col min="1" max="1" width="21.5703125" customWidth="1"/>
    <col min="3" max="3" width="45.140625" bestFit="1" customWidth="1"/>
    <col min="4" max="4" width="36.85546875" bestFit="1" customWidth="1"/>
  </cols>
  <sheetData>
    <row r="1" spans="1:4" x14ac:dyDescent="0.2">
      <c r="A1" s="1" t="s">
        <v>3</v>
      </c>
    </row>
    <row r="2" spans="1:4" x14ac:dyDescent="0.2">
      <c r="A2" s="2" t="s">
        <v>29</v>
      </c>
      <c r="C2" s="8" t="s">
        <v>432</v>
      </c>
      <c r="D2" t="s">
        <v>435</v>
      </c>
    </row>
    <row r="3" spans="1:4" x14ac:dyDescent="0.2">
      <c r="A3" s="2" t="s">
        <v>49</v>
      </c>
      <c r="C3" s="9" t="s">
        <v>218</v>
      </c>
      <c r="D3" s="12">
        <v>3.3003300330033004E-3</v>
      </c>
    </row>
    <row r="4" spans="1:4" x14ac:dyDescent="0.2">
      <c r="A4" s="2" t="s">
        <v>29</v>
      </c>
      <c r="C4" s="9" t="s">
        <v>304</v>
      </c>
      <c r="D4" s="12">
        <v>3.3003300330033004E-3</v>
      </c>
    </row>
    <row r="5" spans="1:4" x14ac:dyDescent="0.2">
      <c r="A5" s="2" t="s">
        <v>49</v>
      </c>
      <c r="C5" s="9" t="s">
        <v>106</v>
      </c>
      <c r="D5" s="12">
        <v>7.590759075907591E-2</v>
      </c>
    </row>
    <row r="6" spans="1:4" x14ac:dyDescent="0.2">
      <c r="A6" s="2" t="s">
        <v>49</v>
      </c>
      <c r="C6" s="9" t="s">
        <v>239</v>
      </c>
      <c r="D6" s="12">
        <v>3.3003300330033004E-3</v>
      </c>
    </row>
    <row r="7" spans="1:4" x14ac:dyDescent="0.2">
      <c r="A7" s="2" t="s">
        <v>49</v>
      </c>
      <c r="C7" s="9" t="s">
        <v>413</v>
      </c>
      <c r="D7" s="12">
        <v>3.3003300330033004E-3</v>
      </c>
    </row>
    <row r="8" spans="1:4" x14ac:dyDescent="0.2">
      <c r="A8" s="2" t="s">
        <v>29</v>
      </c>
      <c r="C8" s="9" t="s">
        <v>96</v>
      </c>
      <c r="D8" s="12">
        <v>6.6006600660066007E-3</v>
      </c>
    </row>
    <row r="9" spans="1:4" x14ac:dyDescent="0.2">
      <c r="A9" s="2" t="s">
        <v>96</v>
      </c>
      <c r="C9" s="9" t="s">
        <v>192</v>
      </c>
      <c r="D9" s="12">
        <v>6.6006600660066007E-3</v>
      </c>
    </row>
    <row r="10" spans="1:4" x14ac:dyDescent="0.2">
      <c r="A10" s="2" t="s">
        <v>49</v>
      </c>
      <c r="C10" s="9" t="s">
        <v>204</v>
      </c>
      <c r="D10" s="12">
        <v>5.6105610561056105E-2</v>
      </c>
    </row>
    <row r="11" spans="1:4" x14ac:dyDescent="0.2">
      <c r="A11" s="2" t="s">
        <v>106</v>
      </c>
      <c r="C11" s="9" t="s">
        <v>188</v>
      </c>
      <c r="D11" s="12">
        <v>3.3003300330033004E-3</v>
      </c>
    </row>
    <row r="12" spans="1:4" x14ac:dyDescent="0.2">
      <c r="A12" s="2" t="s">
        <v>29</v>
      </c>
      <c r="C12" s="9" t="s">
        <v>49</v>
      </c>
      <c r="D12" s="12">
        <v>0.58415841584158412</v>
      </c>
    </row>
    <row r="13" spans="1:4" x14ac:dyDescent="0.2">
      <c r="A13" s="2" t="s">
        <v>49</v>
      </c>
      <c r="C13" s="9" t="s">
        <v>29</v>
      </c>
      <c r="D13" s="12">
        <v>0.25412541254125415</v>
      </c>
    </row>
    <row r="14" spans="1:4" x14ac:dyDescent="0.2">
      <c r="A14" s="2" t="s">
        <v>49</v>
      </c>
      <c r="C14" s="9" t="s">
        <v>433</v>
      </c>
      <c r="D14" s="12">
        <v>0</v>
      </c>
    </row>
    <row r="15" spans="1:4" x14ac:dyDescent="0.2">
      <c r="A15" s="2" t="s">
        <v>106</v>
      </c>
      <c r="C15" s="9" t="s">
        <v>434</v>
      </c>
      <c r="D15" s="12">
        <v>1</v>
      </c>
    </row>
    <row r="16" spans="1:4" x14ac:dyDescent="0.2">
      <c r="A16" s="2" t="s">
        <v>49</v>
      </c>
    </row>
    <row r="17" spans="1:1" x14ac:dyDescent="0.2">
      <c r="A17" s="2" t="s">
        <v>49</v>
      </c>
    </row>
    <row r="18" spans="1:1" x14ac:dyDescent="0.2">
      <c r="A18" s="2" t="s">
        <v>106</v>
      </c>
    </row>
    <row r="19" spans="1:1" x14ac:dyDescent="0.2">
      <c r="A19" s="2" t="s">
        <v>49</v>
      </c>
    </row>
    <row r="20" spans="1:1" x14ac:dyDescent="0.2">
      <c r="A20" s="2" t="s">
        <v>29</v>
      </c>
    </row>
    <row r="21" spans="1:1" x14ac:dyDescent="0.2">
      <c r="A21" s="2" t="s">
        <v>49</v>
      </c>
    </row>
    <row r="22" spans="1:1" x14ac:dyDescent="0.2">
      <c r="A22" s="2" t="s">
        <v>49</v>
      </c>
    </row>
    <row r="23" spans="1:1" x14ac:dyDescent="0.2">
      <c r="A23" s="2" t="s">
        <v>49</v>
      </c>
    </row>
    <row r="24" spans="1:1" x14ac:dyDescent="0.2">
      <c r="A24" s="2" t="s">
        <v>49</v>
      </c>
    </row>
    <row r="25" spans="1:1" x14ac:dyDescent="0.2">
      <c r="A25" s="2" t="s">
        <v>49</v>
      </c>
    </row>
    <row r="26" spans="1:1" x14ac:dyDescent="0.2">
      <c r="A26" s="2" t="s">
        <v>49</v>
      </c>
    </row>
    <row r="27" spans="1:1" x14ac:dyDescent="0.2">
      <c r="A27" s="2" t="s">
        <v>29</v>
      </c>
    </row>
    <row r="28" spans="1:1" x14ac:dyDescent="0.2">
      <c r="A28" s="2" t="s">
        <v>49</v>
      </c>
    </row>
    <row r="29" spans="1:1" x14ac:dyDescent="0.2">
      <c r="A29" s="2" t="s">
        <v>29</v>
      </c>
    </row>
    <row r="30" spans="1:1" x14ac:dyDescent="0.2">
      <c r="A30" s="2" t="s">
        <v>29</v>
      </c>
    </row>
    <row r="31" spans="1:1" x14ac:dyDescent="0.2">
      <c r="A31" s="2" t="s">
        <v>49</v>
      </c>
    </row>
    <row r="32" spans="1:1" x14ac:dyDescent="0.2">
      <c r="A32" s="2" t="s">
        <v>29</v>
      </c>
    </row>
    <row r="33" spans="1:1" x14ac:dyDescent="0.2">
      <c r="A33" s="2" t="s">
        <v>49</v>
      </c>
    </row>
    <row r="34" spans="1:1" x14ac:dyDescent="0.2">
      <c r="A34" s="2" t="s">
        <v>106</v>
      </c>
    </row>
    <row r="35" spans="1:1" x14ac:dyDescent="0.2">
      <c r="A35" s="2" t="s">
        <v>49</v>
      </c>
    </row>
    <row r="36" spans="1:1" x14ac:dyDescent="0.2">
      <c r="A36" s="2" t="s">
        <v>49</v>
      </c>
    </row>
    <row r="37" spans="1:1" x14ac:dyDescent="0.2">
      <c r="A37" s="2" t="s">
        <v>106</v>
      </c>
    </row>
    <row r="38" spans="1:1" x14ac:dyDescent="0.2">
      <c r="A38" s="2" t="s">
        <v>29</v>
      </c>
    </row>
    <row r="39" spans="1:1" x14ac:dyDescent="0.2">
      <c r="A39" s="2" t="s">
        <v>49</v>
      </c>
    </row>
    <row r="40" spans="1:1" x14ac:dyDescent="0.2">
      <c r="A40" s="2" t="s">
        <v>49</v>
      </c>
    </row>
    <row r="41" spans="1:1" x14ac:dyDescent="0.2">
      <c r="A41" s="2" t="s">
        <v>49</v>
      </c>
    </row>
    <row r="42" spans="1:1" x14ac:dyDescent="0.2">
      <c r="A42" s="2" t="s">
        <v>49</v>
      </c>
    </row>
    <row r="43" spans="1:1" x14ac:dyDescent="0.2">
      <c r="A43" s="2" t="s">
        <v>188</v>
      </c>
    </row>
    <row r="44" spans="1:1" x14ac:dyDescent="0.2">
      <c r="A44" s="2" t="s">
        <v>192</v>
      </c>
    </row>
    <row r="45" spans="1:1" x14ac:dyDescent="0.2">
      <c r="A45" s="2" t="s">
        <v>106</v>
      </c>
    </row>
    <row r="46" spans="1:1" x14ac:dyDescent="0.2">
      <c r="A46" s="2" t="s">
        <v>29</v>
      </c>
    </row>
    <row r="47" spans="1:1" x14ac:dyDescent="0.2">
      <c r="A47" s="2" t="s">
        <v>49</v>
      </c>
    </row>
    <row r="48" spans="1:1" x14ac:dyDescent="0.2">
      <c r="A48" s="2" t="s">
        <v>49</v>
      </c>
    </row>
    <row r="49" spans="1:1" x14ac:dyDescent="0.2">
      <c r="A49" s="2" t="s">
        <v>49</v>
      </c>
    </row>
    <row r="50" spans="1:1" x14ac:dyDescent="0.2">
      <c r="A50" s="2" t="s">
        <v>29</v>
      </c>
    </row>
    <row r="51" spans="1:1" x14ac:dyDescent="0.2">
      <c r="A51" s="2" t="s">
        <v>204</v>
      </c>
    </row>
    <row r="52" spans="1:1" x14ac:dyDescent="0.2">
      <c r="A52" s="2" t="s">
        <v>49</v>
      </c>
    </row>
    <row r="53" spans="1:1" x14ac:dyDescent="0.2">
      <c r="A53" s="2" t="s">
        <v>49</v>
      </c>
    </row>
    <row r="54" spans="1:1" x14ac:dyDescent="0.2">
      <c r="A54" s="2" t="s">
        <v>49</v>
      </c>
    </row>
    <row r="55" spans="1:1" x14ac:dyDescent="0.2">
      <c r="A55" s="2" t="s">
        <v>49</v>
      </c>
    </row>
    <row r="56" spans="1:1" x14ac:dyDescent="0.2">
      <c r="A56" s="2" t="s">
        <v>204</v>
      </c>
    </row>
    <row r="57" spans="1:1" x14ac:dyDescent="0.2">
      <c r="A57" s="2" t="s">
        <v>106</v>
      </c>
    </row>
    <row r="58" spans="1:1" x14ac:dyDescent="0.2">
      <c r="A58" s="2" t="s">
        <v>49</v>
      </c>
    </row>
    <row r="59" spans="1:1" x14ac:dyDescent="0.2">
      <c r="A59" s="2" t="s">
        <v>106</v>
      </c>
    </row>
    <row r="60" spans="1:1" x14ac:dyDescent="0.2">
      <c r="A60" s="2" t="s">
        <v>218</v>
      </c>
    </row>
    <row r="61" spans="1:1" x14ac:dyDescent="0.2">
      <c r="A61" s="2" t="s">
        <v>49</v>
      </c>
    </row>
    <row r="62" spans="1:1" x14ac:dyDescent="0.2">
      <c r="A62" s="2" t="s">
        <v>49</v>
      </c>
    </row>
    <row r="63" spans="1:1" x14ac:dyDescent="0.2">
      <c r="A63" s="2" t="s">
        <v>49</v>
      </c>
    </row>
    <row r="64" spans="1:1" x14ac:dyDescent="0.2">
      <c r="A64" s="2" t="s">
        <v>49</v>
      </c>
    </row>
    <row r="65" spans="1:1" x14ac:dyDescent="0.2">
      <c r="A65" s="2" t="s">
        <v>49</v>
      </c>
    </row>
    <row r="66" spans="1:1" x14ac:dyDescent="0.2">
      <c r="A66" s="2" t="s">
        <v>49</v>
      </c>
    </row>
    <row r="67" spans="1:1" x14ac:dyDescent="0.2">
      <c r="A67" s="2" t="s">
        <v>106</v>
      </c>
    </row>
    <row r="68" spans="1:1" x14ac:dyDescent="0.2">
      <c r="A68" s="2" t="s">
        <v>49</v>
      </c>
    </row>
    <row r="69" spans="1:1" x14ac:dyDescent="0.2">
      <c r="A69" s="2" t="s">
        <v>49</v>
      </c>
    </row>
    <row r="70" spans="1:1" x14ac:dyDescent="0.2">
      <c r="A70" s="2" t="s">
        <v>49</v>
      </c>
    </row>
    <row r="71" spans="1:1" x14ac:dyDescent="0.2">
      <c r="A71" s="2" t="s">
        <v>204</v>
      </c>
    </row>
    <row r="72" spans="1:1" x14ac:dyDescent="0.2">
      <c r="A72" s="2" t="s">
        <v>49</v>
      </c>
    </row>
    <row r="73" spans="1:1" x14ac:dyDescent="0.2">
      <c r="A73" s="2" t="s">
        <v>49</v>
      </c>
    </row>
    <row r="74" spans="1:1" x14ac:dyDescent="0.2">
      <c r="A74" s="2" t="s">
        <v>49</v>
      </c>
    </row>
    <row r="75" spans="1:1" x14ac:dyDescent="0.2">
      <c r="A75" s="2" t="s">
        <v>29</v>
      </c>
    </row>
    <row r="76" spans="1:1" x14ac:dyDescent="0.2">
      <c r="A76" s="2" t="s">
        <v>239</v>
      </c>
    </row>
    <row r="77" spans="1:1" x14ac:dyDescent="0.2">
      <c r="A77" s="2" t="s">
        <v>29</v>
      </c>
    </row>
    <row r="78" spans="1:1" x14ac:dyDescent="0.2">
      <c r="A78" s="2" t="s">
        <v>49</v>
      </c>
    </row>
    <row r="79" spans="1:1" x14ac:dyDescent="0.2">
      <c r="A79" s="2" t="s">
        <v>49</v>
      </c>
    </row>
    <row r="80" spans="1:1" x14ac:dyDescent="0.2">
      <c r="A80" s="2" t="s">
        <v>29</v>
      </c>
    </row>
    <row r="81" spans="1:1" x14ac:dyDescent="0.2">
      <c r="A81" s="2" t="s">
        <v>49</v>
      </c>
    </row>
    <row r="82" spans="1:1" x14ac:dyDescent="0.2">
      <c r="A82" s="2" t="s">
        <v>49</v>
      </c>
    </row>
    <row r="83" spans="1:1" x14ac:dyDescent="0.2">
      <c r="A83" s="2" t="s">
        <v>49</v>
      </c>
    </row>
    <row r="84" spans="1:1" x14ac:dyDescent="0.2">
      <c r="A84" s="2" t="s">
        <v>49</v>
      </c>
    </row>
    <row r="85" spans="1:1" x14ac:dyDescent="0.2">
      <c r="A85" s="2" t="s">
        <v>49</v>
      </c>
    </row>
    <row r="86" spans="1:1" x14ac:dyDescent="0.2">
      <c r="A86" s="2" t="s">
        <v>204</v>
      </c>
    </row>
    <row r="87" spans="1:1" x14ac:dyDescent="0.2">
      <c r="A87" s="2" t="s">
        <v>49</v>
      </c>
    </row>
    <row r="89" spans="1:1" x14ac:dyDescent="0.2">
      <c r="A89" s="2" t="s">
        <v>49</v>
      </c>
    </row>
    <row r="90" spans="1:1" x14ac:dyDescent="0.2">
      <c r="A90" s="2" t="s">
        <v>204</v>
      </c>
    </row>
    <row r="91" spans="1:1" x14ac:dyDescent="0.2">
      <c r="A91" s="2" t="s">
        <v>29</v>
      </c>
    </row>
    <row r="92" spans="1:1" x14ac:dyDescent="0.2">
      <c r="A92" s="2" t="s">
        <v>29</v>
      </c>
    </row>
    <row r="93" spans="1:1" x14ac:dyDescent="0.2">
      <c r="A93" s="2" t="s">
        <v>49</v>
      </c>
    </row>
    <row r="94" spans="1:1" x14ac:dyDescent="0.2">
      <c r="A94" s="2" t="s">
        <v>29</v>
      </c>
    </row>
    <row r="95" spans="1:1" x14ac:dyDescent="0.2">
      <c r="A95" s="2" t="s">
        <v>49</v>
      </c>
    </row>
    <row r="96" spans="1:1" x14ac:dyDescent="0.2">
      <c r="A96" s="2" t="s">
        <v>49</v>
      </c>
    </row>
    <row r="97" spans="1:1" x14ac:dyDescent="0.2">
      <c r="A97" s="2" t="s">
        <v>29</v>
      </c>
    </row>
    <row r="98" spans="1:1" x14ac:dyDescent="0.2">
      <c r="A98" s="2" t="s">
        <v>49</v>
      </c>
    </row>
    <row r="99" spans="1:1" x14ac:dyDescent="0.2">
      <c r="A99" s="2" t="s">
        <v>49</v>
      </c>
    </row>
    <row r="100" spans="1:1" x14ac:dyDescent="0.2">
      <c r="A100" s="2" t="s">
        <v>204</v>
      </c>
    </row>
    <row r="101" spans="1:1" x14ac:dyDescent="0.2">
      <c r="A101" s="2" t="s">
        <v>106</v>
      </c>
    </row>
    <row r="102" spans="1:1" x14ac:dyDescent="0.2">
      <c r="A102" s="2" t="s">
        <v>29</v>
      </c>
    </row>
    <row r="103" spans="1:1" x14ac:dyDescent="0.2">
      <c r="A103" s="2" t="s">
        <v>49</v>
      </c>
    </row>
    <row r="104" spans="1:1" x14ac:dyDescent="0.2">
      <c r="A104" s="2" t="s">
        <v>49</v>
      </c>
    </row>
    <row r="105" spans="1:1" x14ac:dyDescent="0.2">
      <c r="A105" s="2" t="s">
        <v>29</v>
      </c>
    </row>
    <row r="106" spans="1:1" x14ac:dyDescent="0.2">
      <c r="A106" s="2" t="s">
        <v>49</v>
      </c>
    </row>
    <row r="107" spans="1:1" x14ac:dyDescent="0.2">
      <c r="A107" s="2" t="s">
        <v>29</v>
      </c>
    </row>
    <row r="108" spans="1:1" x14ac:dyDescent="0.2">
      <c r="A108" s="2" t="s">
        <v>49</v>
      </c>
    </row>
    <row r="109" spans="1:1" x14ac:dyDescent="0.2">
      <c r="A109" s="2" t="s">
        <v>29</v>
      </c>
    </row>
    <row r="110" spans="1:1" x14ac:dyDescent="0.2">
      <c r="A110" s="2" t="s">
        <v>49</v>
      </c>
    </row>
    <row r="111" spans="1:1" x14ac:dyDescent="0.2">
      <c r="A111" s="2" t="s">
        <v>49</v>
      </c>
    </row>
    <row r="112" spans="1:1" x14ac:dyDescent="0.2">
      <c r="A112" s="2" t="s">
        <v>49</v>
      </c>
    </row>
    <row r="113" spans="1:1" x14ac:dyDescent="0.2">
      <c r="A113" s="2" t="s">
        <v>49</v>
      </c>
    </row>
    <row r="114" spans="1:1" x14ac:dyDescent="0.2">
      <c r="A114" s="2" t="s">
        <v>106</v>
      </c>
    </row>
    <row r="115" spans="1:1" x14ac:dyDescent="0.2">
      <c r="A115" s="2" t="s">
        <v>49</v>
      </c>
    </row>
    <row r="116" spans="1:1" x14ac:dyDescent="0.2">
      <c r="A116" s="2" t="s">
        <v>49</v>
      </c>
    </row>
    <row r="117" spans="1:1" x14ac:dyDescent="0.2">
      <c r="A117" s="2" t="s">
        <v>49</v>
      </c>
    </row>
    <row r="118" spans="1:1" x14ac:dyDescent="0.2">
      <c r="A118" s="2" t="s">
        <v>49</v>
      </c>
    </row>
    <row r="119" spans="1:1" x14ac:dyDescent="0.2">
      <c r="A119" s="2" t="s">
        <v>49</v>
      </c>
    </row>
    <row r="120" spans="1:1" x14ac:dyDescent="0.2">
      <c r="A120" s="2" t="s">
        <v>204</v>
      </c>
    </row>
    <row r="121" spans="1:1" x14ac:dyDescent="0.2">
      <c r="A121" s="2" t="s">
        <v>29</v>
      </c>
    </row>
    <row r="122" spans="1:1" x14ac:dyDescent="0.2">
      <c r="A122" s="2" t="s">
        <v>49</v>
      </c>
    </row>
    <row r="123" spans="1:1" x14ac:dyDescent="0.2">
      <c r="A123" s="2" t="s">
        <v>49</v>
      </c>
    </row>
    <row r="124" spans="1:1" x14ac:dyDescent="0.2">
      <c r="A124" s="2" t="s">
        <v>106</v>
      </c>
    </row>
    <row r="125" spans="1:1" x14ac:dyDescent="0.2">
      <c r="A125" s="2" t="s">
        <v>49</v>
      </c>
    </row>
    <row r="126" spans="1:1" x14ac:dyDescent="0.2">
      <c r="A126" s="2" t="s">
        <v>49</v>
      </c>
    </row>
    <row r="127" spans="1:1" x14ac:dyDescent="0.2">
      <c r="A127" s="2" t="s">
        <v>29</v>
      </c>
    </row>
    <row r="128" spans="1:1" x14ac:dyDescent="0.2">
      <c r="A128" s="2" t="s">
        <v>29</v>
      </c>
    </row>
    <row r="129" spans="1:1" x14ac:dyDescent="0.2">
      <c r="A129" s="2" t="s">
        <v>49</v>
      </c>
    </row>
    <row r="130" spans="1:1" x14ac:dyDescent="0.2">
      <c r="A130" s="2" t="s">
        <v>49</v>
      </c>
    </row>
    <row r="131" spans="1:1" x14ac:dyDescent="0.2">
      <c r="A131" s="2" t="s">
        <v>204</v>
      </c>
    </row>
    <row r="132" spans="1:1" x14ac:dyDescent="0.2">
      <c r="A132" s="2" t="s">
        <v>49</v>
      </c>
    </row>
    <row r="133" spans="1:1" x14ac:dyDescent="0.2">
      <c r="A133" s="2" t="s">
        <v>49</v>
      </c>
    </row>
    <row r="134" spans="1:1" x14ac:dyDescent="0.2">
      <c r="A134" s="2" t="s">
        <v>204</v>
      </c>
    </row>
    <row r="135" spans="1:1" x14ac:dyDescent="0.2">
      <c r="A135" s="2" t="s">
        <v>49</v>
      </c>
    </row>
    <row r="136" spans="1:1" x14ac:dyDescent="0.2">
      <c r="A136" s="2" t="s">
        <v>49</v>
      </c>
    </row>
    <row r="137" spans="1:1" x14ac:dyDescent="0.2">
      <c r="A137" s="2" t="s">
        <v>29</v>
      </c>
    </row>
    <row r="138" spans="1:1" x14ac:dyDescent="0.2">
      <c r="A138" s="2" t="s">
        <v>49</v>
      </c>
    </row>
    <row r="139" spans="1:1" x14ac:dyDescent="0.2">
      <c r="A139" s="2" t="s">
        <v>49</v>
      </c>
    </row>
    <row r="140" spans="1:1" x14ac:dyDescent="0.2">
      <c r="A140" s="2" t="s">
        <v>29</v>
      </c>
    </row>
    <row r="141" spans="1:1" x14ac:dyDescent="0.2">
      <c r="A141" s="2" t="s">
        <v>49</v>
      </c>
    </row>
    <row r="142" spans="1:1" x14ac:dyDescent="0.2">
      <c r="A142" s="2" t="s">
        <v>49</v>
      </c>
    </row>
    <row r="143" spans="1:1" x14ac:dyDescent="0.2">
      <c r="A143" s="2" t="s">
        <v>29</v>
      </c>
    </row>
    <row r="144" spans="1:1" x14ac:dyDescent="0.2">
      <c r="A144" s="2" t="s">
        <v>304</v>
      </c>
    </row>
    <row r="145" spans="1:1" x14ac:dyDescent="0.2">
      <c r="A145" s="2" t="s">
        <v>49</v>
      </c>
    </row>
    <row r="146" spans="1:1" x14ac:dyDescent="0.2">
      <c r="A146" s="2" t="s">
        <v>49</v>
      </c>
    </row>
    <row r="147" spans="1:1" x14ac:dyDescent="0.2">
      <c r="A147" s="2" t="s">
        <v>49</v>
      </c>
    </row>
    <row r="148" spans="1:1" x14ac:dyDescent="0.2">
      <c r="A148" s="2" t="s">
        <v>29</v>
      </c>
    </row>
    <row r="149" spans="1:1" x14ac:dyDescent="0.2">
      <c r="A149" s="2" t="s">
        <v>49</v>
      </c>
    </row>
    <row r="150" spans="1:1" x14ac:dyDescent="0.2">
      <c r="A150" s="2" t="s">
        <v>49</v>
      </c>
    </row>
    <row r="151" spans="1:1" x14ac:dyDescent="0.2">
      <c r="A151" s="2" t="s">
        <v>49</v>
      </c>
    </row>
    <row r="152" spans="1:1" x14ac:dyDescent="0.2">
      <c r="A152" s="2" t="s">
        <v>49</v>
      </c>
    </row>
    <row r="153" spans="1:1" x14ac:dyDescent="0.2">
      <c r="A153" s="2" t="s">
        <v>49</v>
      </c>
    </row>
    <row r="154" spans="1:1" x14ac:dyDescent="0.2">
      <c r="A154" s="2" t="s">
        <v>49</v>
      </c>
    </row>
    <row r="155" spans="1:1" x14ac:dyDescent="0.2">
      <c r="A155" s="2" t="s">
        <v>106</v>
      </c>
    </row>
    <row r="156" spans="1:1" x14ac:dyDescent="0.2">
      <c r="A156" s="2" t="s">
        <v>49</v>
      </c>
    </row>
    <row r="157" spans="1:1" x14ac:dyDescent="0.2">
      <c r="A157" s="2" t="s">
        <v>96</v>
      </c>
    </row>
    <row r="158" spans="1:1" x14ac:dyDescent="0.2">
      <c r="A158" s="2" t="s">
        <v>29</v>
      </c>
    </row>
    <row r="159" spans="1:1" x14ac:dyDescent="0.2">
      <c r="A159" s="2" t="s">
        <v>49</v>
      </c>
    </row>
    <row r="160" spans="1:1" x14ac:dyDescent="0.2">
      <c r="A160" s="2" t="s">
        <v>49</v>
      </c>
    </row>
    <row r="161" spans="1:1" x14ac:dyDescent="0.2">
      <c r="A161" s="2" t="s">
        <v>106</v>
      </c>
    </row>
    <row r="162" spans="1:1" x14ac:dyDescent="0.2">
      <c r="A162" s="2" t="s">
        <v>49</v>
      </c>
    </row>
    <row r="163" spans="1:1" x14ac:dyDescent="0.2">
      <c r="A163" s="2" t="s">
        <v>49</v>
      </c>
    </row>
    <row r="164" spans="1:1" x14ac:dyDescent="0.2">
      <c r="A164" s="2" t="s">
        <v>29</v>
      </c>
    </row>
    <row r="165" spans="1:1" x14ac:dyDescent="0.2">
      <c r="A165" s="2" t="s">
        <v>29</v>
      </c>
    </row>
    <row r="166" spans="1:1" x14ac:dyDescent="0.2">
      <c r="A166" s="2" t="s">
        <v>49</v>
      </c>
    </row>
    <row r="167" spans="1:1" x14ac:dyDescent="0.2">
      <c r="A167" s="2" t="s">
        <v>29</v>
      </c>
    </row>
    <row r="168" spans="1:1" x14ac:dyDescent="0.2">
      <c r="A168" s="2" t="s">
        <v>29</v>
      </c>
    </row>
    <row r="169" spans="1:1" x14ac:dyDescent="0.2">
      <c r="A169" s="2" t="s">
        <v>204</v>
      </c>
    </row>
    <row r="170" spans="1:1" x14ac:dyDescent="0.2">
      <c r="A170" s="2" t="s">
        <v>29</v>
      </c>
    </row>
    <row r="171" spans="1:1" x14ac:dyDescent="0.2">
      <c r="A171" s="2" t="s">
        <v>49</v>
      </c>
    </row>
    <row r="172" spans="1:1" x14ac:dyDescent="0.2">
      <c r="A172" s="2" t="s">
        <v>49</v>
      </c>
    </row>
    <row r="173" spans="1:1" x14ac:dyDescent="0.2">
      <c r="A173" s="2" t="s">
        <v>29</v>
      </c>
    </row>
    <row r="174" spans="1:1" x14ac:dyDescent="0.2">
      <c r="A174" s="2" t="s">
        <v>106</v>
      </c>
    </row>
    <row r="175" spans="1:1" x14ac:dyDescent="0.2">
      <c r="A175" s="2" t="s">
        <v>49</v>
      </c>
    </row>
    <row r="176" spans="1:1" x14ac:dyDescent="0.2">
      <c r="A176" s="2" t="s">
        <v>49</v>
      </c>
    </row>
    <row r="177" spans="1:1" x14ac:dyDescent="0.2">
      <c r="A177" s="2" t="s">
        <v>29</v>
      </c>
    </row>
    <row r="178" spans="1:1" x14ac:dyDescent="0.2">
      <c r="A178" s="2" t="s">
        <v>49</v>
      </c>
    </row>
    <row r="179" spans="1:1" x14ac:dyDescent="0.2">
      <c r="A179" s="2" t="s">
        <v>29</v>
      </c>
    </row>
    <row r="180" spans="1:1" x14ac:dyDescent="0.2">
      <c r="A180" s="2" t="s">
        <v>49</v>
      </c>
    </row>
    <row r="181" spans="1:1" x14ac:dyDescent="0.2">
      <c r="A181" s="2" t="s">
        <v>29</v>
      </c>
    </row>
    <row r="182" spans="1:1" x14ac:dyDescent="0.2">
      <c r="A182" s="2" t="s">
        <v>29</v>
      </c>
    </row>
    <row r="183" spans="1:1" x14ac:dyDescent="0.2">
      <c r="A183" s="2" t="s">
        <v>49</v>
      </c>
    </row>
    <row r="184" spans="1:1" x14ac:dyDescent="0.2">
      <c r="A184" s="2" t="s">
        <v>49</v>
      </c>
    </row>
    <row r="186" spans="1:1" x14ac:dyDescent="0.2">
      <c r="A186" s="2" t="s">
        <v>29</v>
      </c>
    </row>
    <row r="187" spans="1:1" x14ac:dyDescent="0.2">
      <c r="A187" s="2" t="s">
        <v>29</v>
      </c>
    </row>
    <row r="188" spans="1:1" x14ac:dyDescent="0.2">
      <c r="A188" s="2" t="s">
        <v>29</v>
      </c>
    </row>
    <row r="189" spans="1:1" x14ac:dyDescent="0.2">
      <c r="A189" s="2" t="s">
        <v>106</v>
      </c>
    </row>
    <row r="190" spans="1:1" x14ac:dyDescent="0.2">
      <c r="A190" s="2" t="s">
        <v>49</v>
      </c>
    </row>
    <row r="191" spans="1:1" x14ac:dyDescent="0.2">
      <c r="A191" s="2" t="s">
        <v>106</v>
      </c>
    </row>
    <row r="192" spans="1:1" x14ac:dyDescent="0.2">
      <c r="A192" s="2" t="s">
        <v>29</v>
      </c>
    </row>
    <row r="193" spans="1:1" x14ac:dyDescent="0.2">
      <c r="A193" s="2" t="s">
        <v>29</v>
      </c>
    </row>
    <row r="194" spans="1:1" x14ac:dyDescent="0.2">
      <c r="A194" s="2" t="s">
        <v>49</v>
      </c>
    </row>
    <row r="195" spans="1:1" x14ac:dyDescent="0.2">
      <c r="A195" s="2" t="s">
        <v>49</v>
      </c>
    </row>
    <row r="196" spans="1:1" x14ac:dyDescent="0.2">
      <c r="A196" s="2" t="s">
        <v>29</v>
      </c>
    </row>
    <row r="197" spans="1:1" x14ac:dyDescent="0.2">
      <c r="A197" s="2" t="s">
        <v>49</v>
      </c>
    </row>
    <row r="198" spans="1:1" x14ac:dyDescent="0.2">
      <c r="A198" s="2" t="s">
        <v>49</v>
      </c>
    </row>
    <row r="199" spans="1:1" x14ac:dyDescent="0.2">
      <c r="A199" s="2" t="s">
        <v>29</v>
      </c>
    </row>
    <row r="200" spans="1:1" x14ac:dyDescent="0.2">
      <c r="A200" s="2" t="s">
        <v>204</v>
      </c>
    </row>
    <row r="201" spans="1:1" x14ac:dyDescent="0.2">
      <c r="A201" s="2" t="s">
        <v>49</v>
      </c>
    </row>
    <row r="202" spans="1:1" x14ac:dyDescent="0.2">
      <c r="A202" s="2" t="s">
        <v>49</v>
      </c>
    </row>
    <row r="203" spans="1:1" x14ac:dyDescent="0.2">
      <c r="A203" s="2" t="s">
        <v>29</v>
      </c>
    </row>
    <row r="204" spans="1:1" x14ac:dyDescent="0.2">
      <c r="A204" s="2" t="s">
        <v>49</v>
      </c>
    </row>
    <row r="205" spans="1:1" x14ac:dyDescent="0.2">
      <c r="A205" s="2" t="s">
        <v>49</v>
      </c>
    </row>
    <row r="206" spans="1:1" x14ac:dyDescent="0.2">
      <c r="A206" s="2" t="s">
        <v>29</v>
      </c>
    </row>
    <row r="207" spans="1:1" x14ac:dyDescent="0.2">
      <c r="A207" s="2" t="s">
        <v>29</v>
      </c>
    </row>
    <row r="208" spans="1:1" x14ac:dyDescent="0.2">
      <c r="A208" s="2" t="s">
        <v>29</v>
      </c>
    </row>
    <row r="209" spans="1:1" x14ac:dyDescent="0.2">
      <c r="A209" s="2" t="s">
        <v>106</v>
      </c>
    </row>
    <row r="210" spans="1:1" x14ac:dyDescent="0.2">
      <c r="A210" s="2" t="s">
        <v>106</v>
      </c>
    </row>
    <row r="211" spans="1:1" x14ac:dyDescent="0.2">
      <c r="A211" s="2" t="s">
        <v>49</v>
      </c>
    </row>
    <row r="212" spans="1:1" x14ac:dyDescent="0.2">
      <c r="A212" s="2" t="s">
        <v>29</v>
      </c>
    </row>
    <row r="213" spans="1:1" x14ac:dyDescent="0.2">
      <c r="A213" s="2" t="s">
        <v>49</v>
      </c>
    </row>
    <row r="214" spans="1:1" x14ac:dyDescent="0.2">
      <c r="A214" s="2" t="s">
        <v>49</v>
      </c>
    </row>
    <row r="215" spans="1:1" x14ac:dyDescent="0.2">
      <c r="A215" s="2" t="s">
        <v>49</v>
      </c>
    </row>
    <row r="216" spans="1:1" x14ac:dyDescent="0.2">
      <c r="A216" s="2" t="s">
        <v>204</v>
      </c>
    </row>
    <row r="217" spans="1:1" x14ac:dyDescent="0.2">
      <c r="A217" s="2" t="s">
        <v>49</v>
      </c>
    </row>
    <row r="218" spans="1:1" x14ac:dyDescent="0.2">
      <c r="A218" s="2" t="s">
        <v>29</v>
      </c>
    </row>
    <row r="219" spans="1:1" x14ac:dyDescent="0.2">
      <c r="A219" s="2" t="s">
        <v>204</v>
      </c>
    </row>
    <row r="220" spans="1:1" x14ac:dyDescent="0.2">
      <c r="A220" s="2" t="s">
        <v>49</v>
      </c>
    </row>
    <row r="222" spans="1:1" x14ac:dyDescent="0.2">
      <c r="A222" s="2" t="s">
        <v>49</v>
      </c>
    </row>
    <row r="223" spans="1:1" x14ac:dyDescent="0.2">
      <c r="A223" s="2" t="s">
        <v>29</v>
      </c>
    </row>
    <row r="224" spans="1:1" x14ac:dyDescent="0.2">
      <c r="A224" s="2" t="s">
        <v>29</v>
      </c>
    </row>
    <row r="225" spans="1:1" x14ac:dyDescent="0.2">
      <c r="A225" s="2" t="s">
        <v>29</v>
      </c>
    </row>
    <row r="226" spans="1:1" x14ac:dyDescent="0.2">
      <c r="A226" s="2" t="s">
        <v>49</v>
      </c>
    </row>
    <row r="227" spans="1:1" x14ac:dyDescent="0.2">
      <c r="A227" s="2" t="s">
        <v>49</v>
      </c>
    </row>
    <row r="228" spans="1:1" x14ac:dyDescent="0.2">
      <c r="A228" s="2" t="s">
        <v>29</v>
      </c>
    </row>
    <row r="229" spans="1:1" x14ac:dyDescent="0.2">
      <c r="A229" s="2" t="s">
        <v>49</v>
      </c>
    </row>
    <row r="230" spans="1:1" x14ac:dyDescent="0.2">
      <c r="A230" s="2" t="s">
        <v>49</v>
      </c>
    </row>
    <row r="231" spans="1:1" x14ac:dyDescent="0.2">
      <c r="A231" s="2" t="s">
        <v>49</v>
      </c>
    </row>
    <row r="232" spans="1:1" x14ac:dyDescent="0.2">
      <c r="A232" s="2" t="s">
        <v>29</v>
      </c>
    </row>
    <row r="233" spans="1:1" x14ac:dyDescent="0.2">
      <c r="A233" s="2" t="s">
        <v>49</v>
      </c>
    </row>
    <row r="234" spans="1:1" x14ac:dyDescent="0.2">
      <c r="A234" s="2" t="s">
        <v>49</v>
      </c>
    </row>
    <row r="235" spans="1:1" x14ac:dyDescent="0.2">
      <c r="A235" s="2" t="s">
        <v>49</v>
      </c>
    </row>
    <row r="236" spans="1:1" x14ac:dyDescent="0.2">
      <c r="A236" s="2" t="s">
        <v>49</v>
      </c>
    </row>
    <row r="237" spans="1:1" x14ac:dyDescent="0.2">
      <c r="A237" s="2" t="s">
        <v>49</v>
      </c>
    </row>
    <row r="238" spans="1:1" x14ac:dyDescent="0.2">
      <c r="A238" s="2" t="s">
        <v>49</v>
      </c>
    </row>
    <row r="239" spans="1:1" x14ac:dyDescent="0.2">
      <c r="A239" s="2" t="s">
        <v>49</v>
      </c>
    </row>
    <row r="240" spans="1:1" x14ac:dyDescent="0.2">
      <c r="A240" s="2" t="s">
        <v>29</v>
      </c>
    </row>
    <row r="241" spans="1:1" x14ac:dyDescent="0.2">
      <c r="A241" s="2" t="s">
        <v>29</v>
      </c>
    </row>
    <row r="242" spans="1:1" x14ac:dyDescent="0.2">
      <c r="A242" s="2" t="s">
        <v>29</v>
      </c>
    </row>
    <row r="243" spans="1:1" x14ac:dyDescent="0.2">
      <c r="A243" s="2" t="s">
        <v>204</v>
      </c>
    </row>
    <row r="244" spans="1:1" x14ac:dyDescent="0.2">
      <c r="A244" s="2" t="s">
        <v>49</v>
      </c>
    </row>
    <row r="245" spans="1:1" x14ac:dyDescent="0.2">
      <c r="A245" s="2" t="s">
        <v>49</v>
      </c>
    </row>
    <row r="246" spans="1:1" x14ac:dyDescent="0.2">
      <c r="A246" s="2" t="s">
        <v>29</v>
      </c>
    </row>
    <row r="247" spans="1:1" x14ac:dyDescent="0.2">
      <c r="A247" s="2" t="s">
        <v>204</v>
      </c>
    </row>
    <row r="248" spans="1:1" x14ac:dyDescent="0.2">
      <c r="A248" s="2" t="s">
        <v>49</v>
      </c>
    </row>
    <row r="249" spans="1:1" x14ac:dyDescent="0.2">
      <c r="A249" s="2" t="s">
        <v>29</v>
      </c>
    </row>
    <row r="250" spans="1:1" x14ac:dyDescent="0.2">
      <c r="A250" s="2" t="s">
        <v>29</v>
      </c>
    </row>
    <row r="251" spans="1:1" x14ac:dyDescent="0.2">
      <c r="A251" s="2" t="s">
        <v>49</v>
      </c>
    </row>
    <row r="252" spans="1:1" x14ac:dyDescent="0.2">
      <c r="A252" s="2" t="s">
        <v>49</v>
      </c>
    </row>
    <row r="253" spans="1:1" x14ac:dyDescent="0.2">
      <c r="A253" s="2" t="s">
        <v>106</v>
      </c>
    </row>
    <row r="254" spans="1:1" x14ac:dyDescent="0.2">
      <c r="A254" s="2" t="s">
        <v>49</v>
      </c>
    </row>
    <row r="255" spans="1:1" x14ac:dyDescent="0.2">
      <c r="A255" s="2" t="s">
        <v>49</v>
      </c>
    </row>
    <row r="256" spans="1:1" x14ac:dyDescent="0.2">
      <c r="A256" s="2" t="s">
        <v>29</v>
      </c>
    </row>
    <row r="257" spans="1:1" x14ac:dyDescent="0.2">
      <c r="A257" s="2" t="s">
        <v>49</v>
      </c>
    </row>
    <row r="258" spans="1:1" x14ac:dyDescent="0.2">
      <c r="A258" s="2" t="s">
        <v>49</v>
      </c>
    </row>
    <row r="259" spans="1:1" x14ac:dyDescent="0.2">
      <c r="A259" s="2" t="s">
        <v>29</v>
      </c>
    </row>
    <row r="260" spans="1:1" x14ac:dyDescent="0.2">
      <c r="A260" s="2" t="s">
        <v>192</v>
      </c>
    </row>
    <row r="261" spans="1:1" x14ac:dyDescent="0.2">
      <c r="A261" s="2" t="s">
        <v>49</v>
      </c>
    </row>
    <row r="262" spans="1:1" x14ac:dyDescent="0.2">
      <c r="A262" s="2" t="s">
        <v>29</v>
      </c>
    </row>
    <row r="263" spans="1:1" x14ac:dyDescent="0.2">
      <c r="A263" s="2" t="s">
        <v>49</v>
      </c>
    </row>
    <row r="264" spans="1:1" x14ac:dyDescent="0.2">
      <c r="A264" s="2" t="s">
        <v>204</v>
      </c>
    </row>
    <row r="265" spans="1:1" x14ac:dyDescent="0.2">
      <c r="A265" s="2" t="s">
        <v>49</v>
      </c>
    </row>
    <row r="266" spans="1:1" x14ac:dyDescent="0.2">
      <c r="A266" s="2" t="s">
        <v>49</v>
      </c>
    </row>
    <row r="267" spans="1:1" x14ac:dyDescent="0.2">
      <c r="A267" s="2" t="s">
        <v>49</v>
      </c>
    </row>
    <row r="268" spans="1:1" x14ac:dyDescent="0.2">
      <c r="A268" s="2" t="s">
        <v>49</v>
      </c>
    </row>
    <row r="269" spans="1:1" x14ac:dyDescent="0.2">
      <c r="A269" s="2" t="s">
        <v>29</v>
      </c>
    </row>
    <row r="270" spans="1:1" x14ac:dyDescent="0.2">
      <c r="A270" s="2" t="s">
        <v>29</v>
      </c>
    </row>
    <row r="271" spans="1:1" x14ac:dyDescent="0.2">
      <c r="A271" s="2" t="s">
        <v>49</v>
      </c>
    </row>
    <row r="272" spans="1:1" x14ac:dyDescent="0.2">
      <c r="A272" s="2" t="s">
        <v>49</v>
      </c>
    </row>
    <row r="273" spans="1:1" x14ac:dyDescent="0.2">
      <c r="A273" s="2" t="s">
        <v>29</v>
      </c>
    </row>
    <row r="274" spans="1:1" x14ac:dyDescent="0.2">
      <c r="A274" s="2" t="s">
        <v>29</v>
      </c>
    </row>
    <row r="275" spans="1:1" x14ac:dyDescent="0.2">
      <c r="A275" s="2" t="s">
        <v>49</v>
      </c>
    </row>
    <row r="276" spans="1:1" x14ac:dyDescent="0.2">
      <c r="A276" s="2" t="s">
        <v>29</v>
      </c>
    </row>
    <row r="277" spans="1:1" x14ac:dyDescent="0.2">
      <c r="A277" s="2" t="s">
        <v>49</v>
      </c>
    </row>
    <row r="278" spans="1:1" x14ac:dyDescent="0.2">
      <c r="A278" s="2" t="s">
        <v>49</v>
      </c>
    </row>
    <row r="279" spans="1:1" x14ac:dyDescent="0.2">
      <c r="A279" s="2" t="s">
        <v>106</v>
      </c>
    </row>
    <row r="280" spans="1:1" x14ac:dyDescent="0.2">
      <c r="A280" s="2" t="s">
        <v>49</v>
      </c>
    </row>
    <row r="281" spans="1:1" x14ac:dyDescent="0.2">
      <c r="A281" s="2" t="s">
        <v>49</v>
      </c>
    </row>
    <row r="282" spans="1:1" x14ac:dyDescent="0.2">
      <c r="A282" s="2" t="s">
        <v>49</v>
      </c>
    </row>
    <row r="283" spans="1:1" x14ac:dyDescent="0.2">
      <c r="A283" s="2" t="s">
        <v>29</v>
      </c>
    </row>
    <row r="284" spans="1:1" x14ac:dyDescent="0.2">
      <c r="A284" s="2" t="s">
        <v>49</v>
      </c>
    </row>
    <row r="285" spans="1:1" x14ac:dyDescent="0.2">
      <c r="A285" s="2" t="s">
        <v>49</v>
      </c>
    </row>
    <row r="286" spans="1:1" x14ac:dyDescent="0.2">
      <c r="A286" s="2" t="s">
        <v>49</v>
      </c>
    </row>
    <row r="287" spans="1:1" x14ac:dyDescent="0.2">
      <c r="A287" s="2" t="s">
        <v>106</v>
      </c>
    </row>
    <row r="288" spans="1:1" x14ac:dyDescent="0.2">
      <c r="A288" s="2" t="s">
        <v>49</v>
      </c>
    </row>
    <row r="289" spans="1:1" x14ac:dyDescent="0.2">
      <c r="A289" s="2" t="s">
        <v>49</v>
      </c>
    </row>
    <row r="290" spans="1:1" x14ac:dyDescent="0.2">
      <c r="A290" s="2" t="s">
        <v>49</v>
      </c>
    </row>
    <row r="291" spans="1:1" x14ac:dyDescent="0.2">
      <c r="A291" s="2" t="s">
        <v>49</v>
      </c>
    </row>
    <row r="292" spans="1:1" x14ac:dyDescent="0.2">
      <c r="A292" s="2" t="s">
        <v>49</v>
      </c>
    </row>
    <row r="293" spans="1:1" x14ac:dyDescent="0.2">
      <c r="A293" s="2" t="s">
        <v>49</v>
      </c>
    </row>
    <row r="294" spans="1:1" x14ac:dyDescent="0.2">
      <c r="A294" s="2" t="s">
        <v>29</v>
      </c>
    </row>
    <row r="295" spans="1:1" x14ac:dyDescent="0.2">
      <c r="A295" s="2" t="s">
        <v>106</v>
      </c>
    </row>
    <row r="296" spans="1:1" x14ac:dyDescent="0.2">
      <c r="A296" s="2" t="s">
        <v>49</v>
      </c>
    </row>
    <row r="297" spans="1:1" x14ac:dyDescent="0.2">
      <c r="A297" s="2" t="s">
        <v>49</v>
      </c>
    </row>
    <row r="298" spans="1:1" x14ac:dyDescent="0.2">
      <c r="A298" s="2" t="s">
        <v>413</v>
      </c>
    </row>
    <row r="299" spans="1:1" x14ac:dyDescent="0.2">
      <c r="A299" s="2" t="s">
        <v>49</v>
      </c>
    </row>
    <row r="300" spans="1:1" x14ac:dyDescent="0.2">
      <c r="A300" s="2" t="s">
        <v>204</v>
      </c>
    </row>
    <row r="301" spans="1:1" x14ac:dyDescent="0.2">
      <c r="A301" s="2" t="s">
        <v>49</v>
      </c>
    </row>
    <row r="302" spans="1:1" x14ac:dyDescent="0.2">
      <c r="A302" s="2" t="s">
        <v>49</v>
      </c>
    </row>
    <row r="303" spans="1:1" x14ac:dyDescent="0.2">
      <c r="A303" s="2" t="s">
        <v>29</v>
      </c>
    </row>
    <row r="304" spans="1:1" x14ac:dyDescent="0.2">
      <c r="A304" s="2" t="s">
        <v>29</v>
      </c>
    </row>
    <row r="305" spans="1:1" x14ac:dyDescent="0.2">
      <c r="A305" s="2" t="s">
        <v>49</v>
      </c>
    </row>
    <row r="306" spans="1:1" x14ac:dyDescent="0.2">
      <c r="A306" s="2" t="s">
        <v>49</v>
      </c>
    </row>
    <row r="307" spans="1:1" x14ac:dyDescent="0.2">
      <c r="A307" s="2" t="s">
        <v>49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7"/>
  <sheetViews>
    <sheetView workbookViewId="0">
      <selection activeCell="G25" sqref="G25"/>
    </sheetView>
  </sheetViews>
  <sheetFormatPr baseColWidth="10" defaultRowHeight="12.75" x14ac:dyDescent="0.2"/>
  <cols>
    <col min="1" max="1" width="21.5703125" customWidth="1"/>
    <col min="3" max="3" width="27.42578125" bestFit="1" customWidth="1"/>
    <col min="4" max="4" width="75.85546875" bestFit="1" customWidth="1"/>
    <col min="6" max="6" width="14.85546875" bestFit="1" customWidth="1"/>
    <col min="7" max="7" width="14.5703125" bestFit="1" customWidth="1"/>
  </cols>
  <sheetData>
    <row r="1" spans="1:12" x14ac:dyDescent="0.2">
      <c r="A1" s="1" t="s">
        <v>4</v>
      </c>
    </row>
    <row r="2" spans="1:12" x14ac:dyDescent="0.2">
      <c r="A2" s="2" t="s">
        <v>30</v>
      </c>
    </row>
    <row r="3" spans="1:12" x14ac:dyDescent="0.2">
      <c r="A3" s="2" t="s">
        <v>30</v>
      </c>
      <c r="C3" s="8" t="s">
        <v>432</v>
      </c>
      <c r="D3" t="s">
        <v>436</v>
      </c>
      <c r="F3" t="s">
        <v>437</v>
      </c>
    </row>
    <row r="4" spans="1:12" x14ac:dyDescent="0.2">
      <c r="A4" s="2" t="s">
        <v>62</v>
      </c>
      <c r="C4" s="9" t="s">
        <v>30</v>
      </c>
      <c r="D4" s="10">
        <v>46</v>
      </c>
    </row>
    <row r="5" spans="1:12" x14ac:dyDescent="0.2">
      <c r="A5" s="2" t="s">
        <v>62</v>
      </c>
      <c r="C5" s="9" t="s">
        <v>156</v>
      </c>
      <c r="D5" s="10">
        <v>24</v>
      </c>
      <c r="F5" s="16" t="s">
        <v>438</v>
      </c>
      <c r="G5" s="16" t="s">
        <v>439</v>
      </c>
      <c r="H5" s="16" t="s">
        <v>440</v>
      </c>
      <c r="I5" s="16" t="s">
        <v>442</v>
      </c>
      <c r="J5" s="16" t="s">
        <v>443</v>
      </c>
      <c r="K5" s="16" t="s">
        <v>444</v>
      </c>
      <c r="L5" s="16" t="s">
        <v>445</v>
      </c>
    </row>
    <row r="6" spans="1:12" x14ac:dyDescent="0.2">
      <c r="A6" s="2" t="s">
        <v>62</v>
      </c>
      <c r="C6" s="9" t="s">
        <v>89</v>
      </c>
      <c r="D6" s="10">
        <v>63</v>
      </c>
      <c r="F6" s="17">
        <v>0</v>
      </c>
      <c r="G6" s="17">
        <v>200000</v>
      </c>
      <c r="H6" s="18">
        <f>+AVERAGE(F6:G6)</f>
        <v>100000</v>
      </c>
      <c r="I6" s="19">
        <v>31</v>
      </c>
      <c r="J6" s="19">
        <f>+I6</f>
        <v>31</v>
      </c>
      <c r="K6" s="20">
        <f>+I6/$J$12</f>
        <v>0.10197368421052631</v>
      </c>
      <c r="L6" s="21">
        <f>+K6</f>
        <v>0.10197368421052631</v>
      </c>
    </row>
    <row r="7" spans="1:12" x14ac:dyDescent="0.2">
      <c r="A7" s="2" t="s">
        <v>62</v>
      </c>
      <c r="C7" s="9" t="s">
        <v>115</v>
      </c>
      <c r="D7" s="10">
        <v>69</v>
      </c>
      <c r="F7" s="17">
        <v>200001</v>
      </c>
      <c r="G7" s="17">
        <v>400000</v>
      </c>
      <c r="H7" s="18">
        <f t="shared" ref="H7:H11" si="0">+AVERAGE(F7:G7)</f>
        <v>300000.5</v>
      </c>
      <c r="I7" s="19">
        <v>63</v>
      </c>
      <c r="J7" s="19">
        <f>+I7+J6</f>
        <v>94</v>
      </c>
      <c r="K7" s="20">
        <f t="shared" ref="K7:K12" si="1">+I7/$J$12</f>
        <v>0.20723684210526316</v>
      </c>
      <c r="L7" s="21">
        <f>+K7+L6</f>
        <v>0.30921052631578949</v>
      </c>
    </row>
    <row r="8" spans="1:12" x14ac:dyDescent="0.2">
      <c r="A8" s="2" t="s">
        <v>89</v>
      </c>
      <c r="C8" s="9" t="s">
        <v>62</v>
      </c>
      <c r="D8" s="10">
        <v>50</v>
      </c>
      <c r="F8" s="17">
        <v>401000</v>
      </c>
      <c r="G8" s="17">
        <v>700000</v>
      </c>
      <c r="H8" s="18">
        <f t="shared" si="0"/>
        <v>550500</v>
      </c>
      <c r="I8" s="19">
        <v>69</v>
      </c>
      <c r="J8" s="19">
        <f t="shared" ref="J8:J12" si="2">+I8+J7</f>
        <v>163</v>
      </c>
      <c r="K8" s="20">
        <f t="shared" si="1"/>
        <v>0.22697368421052633</v>
      </c>
      <c r="L8" s="21">
        <f t="shared" ref="L8:L12" si="3">+K8+L7</f>
        <v>0.53618421052631582</v>
      </c>
    </row>
    <row r="9" spans="1:12" x14ac:dyDescent="0.2">
      <c r="A9" s="2" t="s">
        <v>62</v>
      </c>
      <c r="C9" s="9" t="s">
        <v>128</v>
      </c>
      <c r="D9" s="10">
        <v>21</v>
      </c>
      <c r="F9" s="17">
        <v>701000</v>
      </c>
      <c r="G9" s="17">
        <v>1000000</v>
      </c>
      <c r="H9" s="18">
        <f t="shared" si="0"/>
        <v>850500</v>
      </c>
      <c r="I9" s="19">
        <v>50</v>
      </c>
      <c r="J9" s="19">
        <f t="shared" si="2"/>
        <v>213</v>
      </c>
      <c r="K9" s="20">
        <f t="shared" si="1"/>
        <v>0.16447368421052633</v>
      </c>
      <c r="L9" s="21">
        <f t="shared" si="3"/>
        <v>0.70065789473684215</v>
      </c>
    </row>
    <row r="10" spans="1:12" x14ac:dyDescent="0.2">
      <c r="A10" s="2" t="s">
        <v>89</v>
      </c>
      <c r="C10" s="9" t="s">
        <v>107</v>
      </c>
      <c r="D10" s="10">
        <v>31</v>
      </c>
      <c r="F10" s="17">
        <v>1000001</v>
      </c>
      <c r="G10" s="17">
        <v>1500000</v>
      </c>
      <c r="H10" s="18">
        <f t="shared" si="0"/>
        <v>1250000.5</v>
      </c>
      <c r="I10" s="19">
        <v>46</v>
      </c>
      <c r="J10" s="19">
        <f t="shared" si="2"/>
        <v>259</v>
      </c>
      <c r="K10" s="20">
        <f t="shared" si="1"/>
        <v>0.15131578947368421</v>
      </c>
      <c r="L10" s="21">
        <f t="shared" si="3"/>
        <v>0.85197368421052633</v>
      </c>
    </row>
    <row r="11" spans="1:12" x14ac:dyDescent="0.2">
      <c r="A11" s="2" t="s">
        <v>107</v>
      </c>
      <c r="C11" s="9" t="s">
        <v>433</v>
      </c>
      <c r="D11" s="10"/>
      <c r="F11" s="17">
        <v>1500001</v>
      </c>
      <c r="G11" s="17">
        <v>2500000</v>
      </c>
      <c r="H11" s="18">
        <f t="shared" si="0"/>
        <v>2000000.5</v>
      </c>
      <c r="I11" s="19">
        <v>24</v>
      </c>
      <c r="J11" s="19">
        <f t="shared" si="2"/>
        <v>283</v>
      </c>
      <c r="K11" s="20">
        <f t="shared" si="1"/>
        <v>7.8947368421052627E-2</v>
      </c>
      <c r="L11" s="21">
        <f t="shared" si="3"/>
        <v>0.93092105263157898</v>
      </c>
    </row>
    <row r="12" spans="1:12" x14ac:dyDescent="0.2">
      <c r="A12" s="2" t="s">
        <v>89</v>
      </c>
      <c r="C12" s="9" t="s">
        <v>434</v>
      </c>
      <c r="D12" s="10">
        <v>304</v>
      </c>
      <c r="F12" s="17">
        <v>2500001</v>
      </c>
      <c r="G12" s="17" t="s">
        <v>441</v>
      </c>
      <c r="H12" s="18">
        <v>3500000</v>
      </c>
      <c r="I12" s="19">
        <v>21</v>
      </c>
      <c r="J12" s="19">
        <f t="shared" si="2"/>
        <v>304</v>
      </c>
      <c r="K12" s="20">
        <f t="shared" si="1"/>
        <v>6.9078947368421059E-2</v>
      </c>
      <c r="L12" s="21">
        <f t="shared" si="3"/>
        <v>1</v>
      </c>
    </row>
    <row r="13" spans="1:12" x14ac:dyDescent="0.2">
      <c r="A13" s="2" t="s">
        <v>115</v>
      </c>
      <c r="F13" s="13"/>
      <c r="G13" s="13"/>
      <c r="H13" s="14"/>
    </row>
    <row r="14" spans="1:12" x14ac:dyDescent="0.2">
      <c r="A14" s="2" t="s">
        <v>115</v>
      </c>
    </row>
    <row r="15" spans="1:12" x14ac:dyDescent="0.2">
      <c r="A15" s="2" t="s">
        <v>107</v>
      </c>
      <c r="F15" s="16" t="s">
        <v>438</v>
      </c>
      <c r="G15" s="16" t="s">
        <v>439</v>
      </c>
      <c r="H15" s="16" t="s">
        <v>440</v>
      </c>
      <c r="I15" s="16" t="s">
        <v>442</v>
      </c>
      <c r="J15" s="22" t="s">
        <v>446</v>
      </c>
    </row>
    <row r="16" spans="1:12" x14ac:dyDescent="0.2">
      <c r="A16" s="2" t="s">
        <v>30</v>
      </c>
      <c r="F16" s="17">
        <v>0</v>
      </c>
      <c r="G16" s="17">
        <v>200000</v>
      </c>
      <c r="H16" s="18">
        <f>+AVERAGE(F16:G16)</f>
        <v>100000</v>
      </c>
      <c r="I16" s="19">
        <v>31</v>
      </c>
      <c r="J16" s="16">
        <f>+H16*I16</f>
        <v>3100000</v>
      </c>
    </row>
    <row r="17" spans="1:10" x14ac:dyDescent="0.2">
      <c r="A17" s="2" t="s">
        <v>115</v>
      </c>
      <c r="F17" s="17">
        <v>200001</v>
      </c>
      <c r="G17" s="17">
        <v>400000</v>
      </c>
      <c r="H17" s="18">
        <f t="shared" ref="H17:H21" si="4">+AVERAGE(F17:G17)</f>
        <v>300000.5</v>
      </c>
      <c r="I17" s="19">
        <v>63</v>
      </c>
      <c r="J17" s="16">
        <f t="shared" ref="J17:J22" si="5">+H17*I17</f>
        <v>18900031.5</v>
      </c>
    </row>
    <row r="18" spans="1:10" x14ac:dyDescent="0.2">
      <c r="A18" s="2" t="s">
        <v>107</v>
      </c>
      <c r="F18" s="17">
        <v>401000</v>
      </c>
      <c r="G18" s="17">
        <v>700000</v>
      </c>
      <c r="H18" s="18">
        <f t="shared" si="4"/>
        <v>550500</v>
      </c>
      <c r="I18" s="19">
        <v>69</v>
      </c>
      <c r="J18" s="16">
        <f t="shared" si="5"/>
        <v>37984500</v>
      </c>
    </row>
    <row r="19" spans="1:10" x14ac:dyDescent="0.2">
      <c r="A19" s="2" t="s">
        <v>128</v>
      </c>
      <c r="F19" s="17">
        <v>701000</v>
      </c>
      <c r="G19" s="17">
        <v>1000000</v>
      </c>
      <c r="H19" s="18">
        <f t="shared" si="4"/>
        <v>850500</v>
      </c>
      <c r="I19" s="19">
        <v>50</v>
      </c>
      <c r="J19" s="16">
        <f t="shared" si="5"/>
        <v>42525000</v>
      </c>
    </row>
    <row r="20" spans="1:10" x14ac:dyDescent="0.2">
      <c r="A20" s="2" t="s">
        <v>30</v>
      </c>
      <c r="F20" s="17">
        <v>1000001</v>
      </c>
      <c r="G20" s="17">
        <v>1500000</v>
      </c>
      <c r="H20" s="18">
        <f t="shared" si="4"/>
        <v>1250000.5</v>
      </c>
      <c r="I20" s="19">
        <v>46</v>
      </c>
      <c r="J20" s="16">
        <f t="shared" si="5"/>
        <v>57500023</v>
      </c>
    </row>
    <row r="21" spans="1:10" x14ac:dyDescent="0.2">
      <c r="A21" s="2" t="s">
        <v>30</v>
      </c>
      <c r="F21" s="17">
        <v>1500001</v>
      </c>
      <c r="G21" s="17">
        <v>2500000</v>
      </c>
      <c r="H21" s="18">
        <f t="shared" si="4"/>
        <v>2000000.5</v>
      </c>
      <c r="I21" s="19">
        <v>24</v>
      </c>
      <c r="J21" s="16">
        <f t="shared" si="5"/>
        <v>48000012</v>
      </c>
    </row>
    <row r="22" spans="1:10" x14ac:dyDescent="0.2">
      <c r="A22" s="2" t="s">
        <v>62</v>
      </c>
      <c r="F22" s="17">
        <v>2500001</v>
      </c>
      <c r="G22" s="17" t="s">
        <v>441</v>
      </c>
      <c r="H22" s="18">
        <v>3500000</v>
      </c>
      <c r="I22" s="19">
        <v>21</v>
      </c>
      <c r="J22" s="16">
        <f t="shared" si="5"/>
        <v>73500000</v>
      </c>
    </row>
    <row r="23" spans="1:10" x14ac:dyDescent="0.2">
      <c r="A23" s="2" t="s">
        <v>30</v>
      </c>
      <c r="F23" s="16" t="s">
        <v>448</v>
      </c>
      <c r="G23" s="16"/>
      <c r="H23" s="16"/>
      <c r="I23" s="19">
        <f>+SUM(I16:I22)</f>
        <v>304</v>
      </c>
      <c r="J23" s="16">
        <f>+SUM(J16:J22)</f>
        <v>281509566.5</v>
      </c>
    </row>
    <row r="24" spans="1:10" x14ac:dyDescent="0.2">
      <c r="A24" s="2" t="s">
        <v>30</v>
      </c>
    </row>
    <row r="25" spans="1:10" x14ac:dyDescent="0.2">
      <c r="A25" s="2" t="s">
        <v>115</v>
      </c>
      <c r="F25" s="16" t="s">
        <v>447</v>
      </c>
      <c r="G25" s="17">
        <f>+J23/I23</f>
        <v>926018.31085526315</v>
      </c>
    </row>
    <row r="26" spans="1:10" x14ac:dyDescent="0.2">
      <c r="A26" s="2" t="s">
        <v>128</v>
      </c>
    </row>
    <row r="27" spans="1:10" x14ac:dyDescent="0.2">
      <c r="A27" s="2" t="s">
        <v>30</v>
      </c>
      <c r="F27" s="16" t="s">
        <v>420</v>
      </c>
      <c r="G27" s="17">
        <f>+F8+300000*(I23/2-J7)/I8</f>
        <v>653173.91304347827</v>
      </c>
    </row>
    <row r="28" spans="1:10" x14ac:dyDescent="0.2">
      <c r="A28" s="2" t="s">
        <v>89</v>
      </c>
    </row>
    <row r="29" spans="1:10" x14ac:dyDescent="0.2">
      <c r="A29" s="2" t="s">
        <v>156</v>
      </c>
    </row>
    <row r="30" spans="1:10" x14ac:dyDescent="0.2">
      <c r="A30" s="2" t="s">
        <v>107</v>
      </c>
      <c r="F30" s="33" t="s">
        <v>449</v>
      </c>
      <c r="G30" s="33"/>
      <c r="H30" s="33"/>
    </row>
    <row r="31" spans="1:10" x14ac:dyDescent="0.2">
      <c r="A31" s="2" t="s">
        <v>115</v>
      </c>
    </row>
    <row r="32" spans="1:10" x14ac:dyDescent="0.2">
      <c r="A32" s="2" t="s">
        <v>30</v>
      </c>
      <c r="F32" s="16" t="s">
        <v>447</v>
      </c>
      <c r="G32" s="17">
        <v>1126921</v>
      </c>
    </row>
    <row r="33" spans="1:8" x14ac:dyDescent="0.2">
      <c r="A33" s="2" t="s">
        <v>30</v>
      </c>
    </row>
    <row r="34" spans="1:8" x14ac:dyDescent="0.2">
      <c r="A34" s="2" t="s">
        <v>89</v>
      </c>
      <c r="F34" s="16" t="s">
        <v>420</v>
      </c>
      <c r="G34" s="17">
        <v>787000</v>
      </c>
    </row>
    <row r="35" spans="1:8" x14ac:dyDescent="0.2">
      <c r="A35" s="2" t="s">
        <v>30</v>
      </c>
    </row>
    <row r="36" spans="1:8" x14ac:dyDescent="0.2">
      <c r="A36" s="2" t="s">
        <v>30</v>
      </c>
      <c r="F36" s="33" t="s">
        <v>450</v>
      </c>
      <c r="G36" s="33"/>
      <c r="H36" s="33"/>
    </row>
    <row r="37" spans="1:8" x14ac:dyDescent="0.2">
      <c r="A37" s="2" t="s">
        <v>89</v>
      </c>
    </row>
    <row r="38" spans="1:8" x14ac:dyDescent="0.2">
      <c r="A38" s="2" t="s">
        <v>128</v>
      </c>
      <c r="F38" s="16" t="s">
        <v>447</v>
      </c>
      <c r="G38" s="20">
        <f>1- G25/G32</f>
        <v>0.17827575237726234</v>
      </c>
    </row>
    <row r="39" spans="1:8" x14ac:dyDescent="0.2">
      <c r="A39" s="2" t="s">
        <v>62</v>
      </c>
      <c r="G39" s="15"/>
    </row>
    <row r="40" spans="1:8" x14ac:dyDescent="0.2">
      <c r="A40" s="2" t="s">
        <v>156</v>
      </c>
      <c r="F40" s="16" t="s">
        <v>420</v>
      </c>
      <c r="G40" s="20">
        <f>1-G27/G34</f>
        <v>0.17004585382023096</v>
      </c>
    </row>
    <row r="41" spans="1:8" x14ac:dyDescent="0.2">
      <c r="A41" s="2" t="s">
        <v>30</v>
      </c>
    </row>
    <row r="42" spans="1:8" x14ac:dyDescent="0.2">
      <c r="A42" s="2" t="s">
        <v>156</v>
      </c>
    </row>
    <row r="43" spans="1:8" x14ac:dyDescent="0.2">
      <c r="A43" s="2" t="s">
        <v>115</v>
      </c>
    </row>
    <row r="44" spans="1:8" x14ac:dyDescent="0.2">
      <c r="A44" s="2" t="s">
        <v>30</v>
      </c>
    </row>
    <row r="45" spans="1:8" x14ac:dyDescent="0.2">
      <c r="A45" s="2" t="s">
        <v>107</v>
      </c>
    </row>
    <row r="46" spans="1:8" x14ac:dyDescent="0.2">
      <c r="A46" s="2" t="s">
        <v>128</v>
      </c>
    </row>
    <row r="47" spans="1:8" x14ac:dyDescent="0.2">
      <c r="A47" s="2" t="s">
        <v>89</v>
      </c>
    </row>
    <row r="48" spans="1:8" x14ac:dyDescent="0.2">
      <c r="A48" s="2" t="s">
        <v>115</v>
      </c>
    </row>
    <row r="49" spans="1:1" x14ac:dyDescent="0.2">
      <c r="A49" s="2" t="s">
        <v>62</v>
      </c>
    </row>
    <row r="50" spans="1:1" x14ac:dyDescent="0.2">
      <c r="A50" s="2" t="s">
        <v>107</v>
      </c>
    </row>
    <row r="51" spans="1:1" x14ac:dyDescent="0.2">
      <c r="A51" s="2" t="s">
        <v>89</v>
      </c>
    </row>
    <row r="52" spans="1:1" x14ac:dyDescent="0.2">
      <c r="A52" s="2" t="s">
        <v>128</v>
      </c>
    </row>
    <row r="53" spans="1:1" x14ac:dyDescent="0.2">
      <c r="A53" s="2" t="s">
        <v>30</v>
      </c>
    </row>
    <row r="54" spans="1:1" x14ac:dyDescent="0.2">
      <c r="A54" s="2" t="s">
        <v>89</v>
      </c>
    </row>
    <row r="55" spans="1:1" x14ac:dyDescent="0.2">
      <c r="A55" s="2" t="s">
        <v>62</v>
      </c>
    </row>
    <row r="56" spans="1:1" x14ac:dyDescent="0.2">
      <c r="A56" s="2" t="s">
        <v>115</v>
      </c>
    </row>
    <row r="57" spans="1:1" x14ac:dyDescent="0.2">
      <c r="A57" s="2" t="s">
        <v>107</v>
      </c>
    </row>
    <row r="58" spans="1:1" x14ac:dyDescent="0.2">
      <c r="A58" s="2" t="s">
        <v>115</v>
      </c>
    </row>
    <row r="59" spans="1:1" x14ac:dyDescent="0.2">
      <c r="A59" s="2" t="s">
        <v>115</v>
      </c>
    </row>
    <row r="60" spans="1:1" x14ac:dyDescent="0.2">
      <c r="A60" s="2" t="s">
        <v>89</v>
      </c>
    </row>
    <row r="61" spans="1:1" x14ac:dyDescent="0.2">
      <c r="A61" s="2" t="s">
        <v>115</v>
      </c>
    </row>
    <row r="62" spans="1:1" x14ac:dyDescent="0.2">
      <c r="A62" s="2" t="s">
        <v>156</v>
      </c>
    </row>
    <row r="63" spans="1:1" x14ac:dyDescent="0.2">
      <c r="A63" s="2" t="s">
        <v>128</v>
      </c>
    </row>
    <row r="64" spans="1:1" x14ac:dyDescent="0.2">
      <c r="A64" s="2" t="s">
        <v>89</v>
      </c>
    </row>
    <row r="65" spans="1:1" x14ac:dyDescent="0.2">
      <c r="A65" s="2" t="s">
        <v>89</v>
      </c>
    </row>
    <row r="66" spans="1:1" x14ac:dyDescent="0.2">
      <c r="A66" s="2" t="s">
        <v>62</v>
      </c>
    </row>
    <row r="67" spans="1:1" x14ac:dyDescent="0.2">
      <c r="A67" s="2" t="s">
        <v>128</v>
      </c>
    </row>
    <row r="68" spans="1:1" x14ac:dyDescent="0.2">
      <c r="A68" s="2" t="s">
        <v>115</v>
      </c>
    </row>
    <row r="69" spans="1:1" x14ac:dyDescent="0.2">
      <c r="A69" s="2" t="s">
        <v>89</v>
      </c>
    </row>
    <row r="70" spans="1:1" x14ac:dyDescent="0.2">
      <c r="A70" s="2" t="s">
        <v>115</v>
      </c>
    </row>
    <row r="71" spans="1:1" x14ac:dyDescent="0.2">
      <c r="A71" s="2" t="s">
        <v>115</v>
      </c>
    </row>
    <row r="72" spans="1:1" x14ac:dyDescent="0.2">
      <c r="A72" s="2" t="s">
        <v>62</v>
      </c>
    </row>
    <row r="73" spans="1:1" x14ac:dyDescent="0.2">
      <c r="A73" s="2" t="s">
        <v>62</v>
      </c>
    </row>
    <row r="74" spans="1:1" x14ac:dyDescent="0.2">
      <c r="A74" s="2" t="s">
        <v>89</v>
      </c>
    </row>
    <row r="75" spans="1:1" x14ac:dyDescent="0.2">
      <c r="A75" s="2" t="s">
        <v>89</v>
      </c>
    </row>
    <row r="76" spans="1:1" x14ac:dyDescent="0.2">
      <c r="A76" s="2" t="s">
        <v>107</v>
      </c>
    </row>
    <row r="77" spans="1:1" x14ac:dyDescent="0.2">
      <c r="A77" s="2" t="s">
        <v>115</v>
      </c>
    </row>
    <row r="78" spans="1:1" x14ac:dyDescent="0.2">
      <c r="A78" s="2" t="s">
        <v>115</v>
      </c>
    </row>
    <row r="79" spans="1:1" x14ac:dyDescent="0.2">
      <c r="A79" s="2" t="s">
        <v>62</v>
      </c>
    </row>
    <row r="80" spans="1:1" x14ac:dyDescent="0.2">
      <c r="A80" s="2" t="s">
        <v>62</v>
      </c>
    </row>
    <row r="81" spans="1:1" x14ac:dyDescent="0.2">
      <c r="A81" s="2" t="s">
        <v>30</v>
      </c>
    </row>
    <row r="82" spans="1:1" x14ac:dyDescent="0.2">
      <c r="A82" s="2" t="s">
        <v>62</v>
      </c>
    </row>
    <row r="83" spans="1:1" x14ac:dyDescent="0.2">
      <c r="A83" s="2" t="s">
        <v>62</v>
      </c>
    </row>
    <row r="84" spans="1:1" x14ac:dyDescent="0.2">
      <c r="A84" s="2" t="s">
        <v>128</v>
      </c>
    </row>
    <row r="85" spans="1:1" x14ac:dyDescent="0.2">
      <c r="A85" s="2" t="s">
        <v>89</v>
      </c>
    </row>
    <row r="86" spans="1:1" x14ac:dyDescent="0.2">
      <c r="A86" s="2" t="s">
        <v>89</v>
      </c>
    </row>
    <row r="87" spans="1:1" x14ac:dyDescent="0.2">
      <c r="A87" s="2" t="s">
        <v>115</v>
      </c>
    </row>
    <row r="89" spans="1:1" x14ac:dyDescent="0.2">
      <c r="A89" s="2" t="s">
        <v>115</v>
      </c>
    </row>
    <row r="90" spans="1:1" x14ac:dyDescent="0.2">
      <c r="A90" s="2" t="s">
        <v>30</v>
      </c>
    </row>
    <row r="91" spans="1:1" x14ac:dyDescent="0.2">
      <c r="A91" s="2" t="s">
        <v>89</v>
      </c>
    </row>
    <row r="92" spans="1:1" x14ac:dyDescent="0.2">
      <c r="A92" s="2" t="s">
        <v>62</v>
      </c>
    </row>
    <row r="93" spans="1:1" x14ac:dyDescent="0.2">
      <c r="A93" s="2" t="s">
        <v>89</v>
      </c>
    </row>
    <row r="94" spans="1:1" x14ac:dyDescent="0.2">
      <c r="A94" s="2" t="s">
        <v>115</v>
      </c>
    </row>
    <row r="95" spans="1:1" x14ac:dyDescent="0.2">
      <c r="A95" s="2" t="s">
        <v>115</v>
      </c>
    </row>
    <row r="96" spans="1:1" x14ac:dyDescent="0.2">
      <c r="A96" s="2" t="s">
        <v>30</v>
      </c>
    </row>
    <row r="97" spans="1:1" x14ac:dyDescent="0.2">
      <c r="A97" s="2" t="s">
        <v>107</v>
      </c>
    </row>
    <row r="98" spans="1:1" x14ac:dyDescent="0.2">
      <c r="A98" s="2" t="s">
        <v>62</v>
      </c>
    </row>
    <row r="99" spans="1:1" x14ac:dyDescent="0.2">
      <c r="A99" s="2" t="s">
        <v>156</v>
      </c>
    </row>
    <row r="100" spans="1:1" x14ac:dyDescent="0.2">
      <c r="A100" s="2" t="s">
        <v>89</v>
      </c>
    </row>
    <row r="101" spans="1:1" x14ac:dyDescent="0.2">
      <c r="A101" s="2" t="s">
        <v>115</v>
      </c>
    </row>
    <row r="102" spans="1:1" x14ac:dyDescent="0.2">
      <c r="A102" s="2" t="s">
        <v>128</v>
      </c>
    </row>
    <row r="103" spans="1:1" x14ac:dyDescent="0.2">
      <c r="A103" s="2" t="s">
        <v>62</v>
      </c>
    </row>
    <row r="104" spans="1:1" x14ac:dyDescent="0.2">
      <c r="A104" s="2" t="s">
        <v>89</v>
      </c>
    </row>
    <row r="105" spans="1:1" x14ac:dyDescent="0.2">
      <c r="A105" s="2" t="s">
        <v>89</v>
      </c>
    </row>
    <row r="106" spans="1:1" x14ac:dyDescent="0.2">
      <c r="A106" s="2" t="s">
        <v>156</v>
      </c>
    </row>
    <row r="107" spans="1:1" x14ac:dyDescent="0.2">
      <c r="A107" s="2" t="s">
        <v>115</v>
      </c>
    </row>
    <row r="108" spans="1:1" x14ac:dyDescent="0.2">
      <c r="A108" s="2" t="s">
        <v>89</v>
      </c>
    </row>
    <row r="109" spans="1:1" x14ac:dyDescent="0.2">
      <c r="A109" s="2" t="s">
        <v>62</v>
      </c>
    </row>
    <row r="110" spans="1:1" x14ac:dyDescent="0.2">
      <c r="A110" s="2" t="s">
        <v>156</v>
      </c>
    </row>
    <row r="111" spans="1:1" x14ac:dyDescent="0.2">
      <c r="A111" s="2" t="s">
        <v>89</v>
      </c>
    </row>
    <row r="112" spans="1:1" x14ac:dyDescent="0.2">
      <c r="A112" s="2" t="s">
        <v>62</v>
      </c>
    </row>
    <row r="113" spans="1:1" x14ac:dyDescent="0.2">
      <c r="A113" s="2" t="s">
        <v>156</v>
      </c>
    </row>
    <row r="114" spans="1:1" x14ac:dyDescent="0.2">
      <c r="A114" s="2" t="s">
        <v>107</v>
      </c>
    </row>
    <row r="115" spans="1:1" x14ac:dyDescent="0.2">
      <c r="A115" s="2" t="s">
        <v>89</v>
      </c>
    </row>
    <row r="116" spans="1:1" x14ac:dyDescent="0.2">
      <c r="A116" s="2" t="s">
        <v>115</v>
      </c>
    </row>
    <row r="117" spans="1:1" x14ac:dyDescent="0.2">
      <c r="A117" s="2" t="s">
        <v>156</v>
      </c>
    </row>
    <row r="118" spans="1:1" x14ac:dyDescent="0.2">
      <c r="A118" s="2" t="s">
        <v>115</v>
      </c>
    </row>
    <row r="119" spans="1:1" x14ac:dyDescent="0.2">
      <c r="A119" s="2" t="s">
        <v>115</v>
      </c>
    </row>
    <row r="120" spans="1:1" x14ac:dyDescent="0.2">
      <c r="A120" s="2" t="s">
        <v>89</v>
      </c>
    </row>
    <row r="121" spans="1:1" x14ac:dyDescent="0.2">
      <c r="A121" s="2" t="s">
        <v>115</v>
      </c>
    </row>
    <row r="122" spans="1:1" x14ac:dyDescent="0.2">
      <c r="A122" s="2" t="s">
        <v>62</v>
      </c>
    </row>
    <row r="123" spans="1:1" x14ac:dyDescent="0.2">
      <c r="A123" s="2" t="s">
        <v>156</v>
      </c>
    </row>
    <row r="124" spans="1:1" x14ac:dyDescent="0.2">
      <c r="A124" s="2" t="s">
        <v>89</v>
      </c>
    </row>
    <row r="125" spans="1:1" x14ac:dyDescent="0.2">
      <c r="A125" s="2" t="s">
        <v>156</v>
      </c>
    </row>
    <row r="126" spans="1:1" x14ac:dyDescent="0.2">
      <c r="A126" s="2" t="s">
        <v>115</v>
      </c>
    </row>
    <row r="127" spans="1:1" x14ac:dyDescent="0.2">
      <c r="A127" s="2" t="s">
        <v>89</v>
      </c>
    </row>
    <row r="128" spans="1:1" x14ac:dyDescent="0.2">
      <c r="A128" s="2" t="s">
        <v>115</v>
      </c>
    </row>
    <row r="129" spans="1:1" x14ac:dyDescent="0.2">
      <c r="A129" s="2" t="s">
        <v>89</v>
      </c>
    </row>
    <row r="130" spans="1:1" x14ac:dyDescent="0.2">
      <c r="A130" s="2" t="s">
        <v>89</v>
      </c>
    </row>
    <row r="131" spans="1:1" x14ac:dyDescent="0.2">
      <c r="A131" s="2" t="s">
        <v>89</v>
      </c>
    </row>
    <row r="132" spans="1:1" x14ac:dyDescent="0.2">
      <c r="A132" s="2" t="s">
        <v>156</v>
      </c>
    </row>
    <row r="133" spans="1:1" x14ac:dyDescent="0.2">
      <c r="A133" s="2" t="s">
        <v>62</v>
      </c>
    </row>
    <row r="134" spans="1:1" x14ac:dyDescent="0.2">
      <c r="A134" s="2" t="s">
        <v>62</v>
      </c>
    </row>
    <row r="135" spans="1:1" x14ac:dyDescent="0.2">
      <c r="A135" s="2" t="s">
        <v>115</v>
      </c>
    </row>
    <row r="136" spans="1:1" x14ac:dyDescent="0.2">
      <c r="A136" s="2" t="s">
        <v>115</v>
      </c>
    </row>
    <row r="137" spans="1:1" x14ac:dyDescent="0.2">
      <c r="A137" s="2" t="s">
        <v>89</v>
      </c>
    </row>
    <row r="138" spans="1:1" x14ac:dyDescent="0.2">
      <c r="A138" s="2" t="s">
        <v>89</v>
      </c>
    </row>
    <row r="139" spans="1:1" x14ac:dyDescent="0.2">
      <c r="A139" s="2" t="s">
        <v>62</v>
      </c>
    </row>
    <row r="140" spans="1:1" x14ac:dyDescent="0.2">
      <c r="A140" s="2" t="s">
        <v>107</v>
      </c>
    </row>
    <row r="141" spans="1:1" x14ac:dyDescent="0.2">
      <c r="A141" s="2" t="s">
        <v>30</v>
      </c>
    </row>
    <row r="142" spans="1:1" x14ac:dyDescent="0.2">
      <c r="A142" s="2" t="s">
        <v>115</v>
      </c>
    </row>
    <row r="143" spans="1:1" x14ac:dyDescent="0.2">
      <c r="A143" s="2" t="s">
        <v>89</v>
      </c>
    </row>
    <row r="144" spans="1:1" x14ac:dyDescent="0.2">
      <c r="A144" s="2" t="s">
        <v>30</v>
      </c>
    </row>
    <row r="145" spans="1:1" x14ac:dyDescent="0.2">
      <c r="A145" s="2" t="s">
        <v>89</v>
      </c>
    </row>
    <row r="146" spans="1:1" x14ac:dyDescent="0.2">
      <c r="A146" s="2" t="s">
        <v>115</v>
      </c>
    </row>
    <row r="147" spans="1:1" x14ac:dyDescent="0.2">
      <c r="A147" s="2" t="s">
        <v>62</v>
      </c>
    </row>
    <row r="148" spans="1:1" x14ac:dyDescent="0.2">
      <c r="A148" s="2" t="s">
        <v>107</v>
      </c>
    </row>
    <row r="149" spans="1:1" x14ac:dyDescent="0.2">
      <c r="A149" s="2" t="s">
        <v>89</v>
      </c>
    </row>
    <row r="150" spans="1:1" x14ac:dyDescent="0.2">
      <c r="A150" s="2" t="s">
        <v>115</v>
      </c>
    </row>
    <row r="151" spans="1:1" x14ac:dyDescent="0.2">
      <c r="A151" s="2" t="s">
        <v>62</v>
      </c>
    </row>
    <row r="152" spans="1:1" x14ac:dyDescent="0.2">
      <c r="A152" s="2" t="s">
        <v>128</v>
      </c>
    </row>
    <row r="153" spans="1:1" x14ac:dyDescent="0.2">
      <c r="A153" s="2" t="s">
        <v>30</v>
      </c>
    </row>
    <row r="154" spans="1:1" x14ac:dyDescent="0.2">
      <c r="A154" s="2" t="s">
        <v>115</v>
      </c>
    </row>
    <row r="155" spans="1:1" x14ac:dyDescent="0.2">
      <c r="A155" s="2" t="s">
        <v>107</v>
      </c>
    </row>
    <row r="156" spans="1:1" x14ac:dyDescent="0.2">
      <c r="A156" s="2" t="s">
        <v>30</v>
      </c>
    </row>
    <row r="157" spans="1:1" x14ac:dyDescent="0.2">
      <c r="A157" s="2" t="s">
        <v>107</v>
      </c>
    </row>
    <row r="158" spans="1:1" x14ac:dyDescent="0.2">
      <c r="A158" s="2" t="s">
        <v>115</v>
      </c>
    </row>
    <row r="159" spans="1:1" x14ac:dyDescent="0.2">
      <c r="A159" s="2" t="s">
        <v>115</v>
      </c>
    </row>
    <row r="160" spans="1:1" x14ac:dyDescent="0.2">
      <c r="A160" s="2" t="s">
        <v>128</v>
      </c>
    </row>
    <row r="161" spans="1:1" x14ac:dyDescent="0.2">
      <c r="A161" s="2" t="s">
        <v>107</v>
      </c>
    </row>
    <row r="162" spans="1:1" x14ac:dyDescent="0.2">
      <c r="A162" s="2" t="s">
        <v>62</v>
      </c>
    </row>
    <row r="163" spans="1:1" x14ac:dyDescent="0.2">
      <c r="A163" s="2" t="s">
        <v>115</v>
      </c>
    </row>
    <row r="164" spans="1:1" x14ac:dyDescent="0.2">
      <c r="A164" s="2" t="s">
        <v>115</v>
      </c>
    </row>
    <row r="165" spans="1:1" x14ac:dyDescent="0.2">
      <c r="A165" s="2" t="s">
        <v>30</v>
      </c>
    </row>
    <row r="166" spans="1:1" x14ac:dyDescent="0.2">
      <c r="A166" s="2" t="s">
        <v>115</v>
      </c>
    </row>
    <row r="167" spans="1:1" x14ac:dyDescent="0.2">
      <c r="A167" s="2" t="s">
        <v>107</v>
      </c>
    </row>
    <row r="168" spans="1:1" x14ac:dyDescent="0.2">
      <c r="A168" s="2" t="s">
        <v>30</v>
      </c>
    </row>
    <row r="169" spans="1:1" x14ac:dyDescent="0.2">
      <c r="A169" s="2" t="s">
        <v>115</v>
      </c>
    </row>
    <row r="170" spans="1:1" x14ac:dyDescent="0.2">
      <c r="A170" s="2" t="s">
        <v>30</v>
      </c>
    </row>
    <row r="171" spans="1:1" x14ac:dyDescent="0.2">
      <c r="A171" s="2" t="s">
        <v>30</v>
      </c>
    </row>
    <row r="172" spans="1:1" x14ac:dyDescent="0.2">
      <c r="A172" s="2" t="s">
        <v>115</v>
      </c>
    </row>
    <row r="173" spans="1:1" x14ac:dyDescent="0.2">
      <c r="A173" s="2" t="s">
        <v>107</v>
      </c>
    </row>
    <row r="174" spans="1:1" x14ac:dyDescent="0.2">
      <c r="A174" s="2" t="s">
        <v>107</v>
      </c>
    </row>
    <row r="175" spans="1:1" x14ac:dyDescent="0.2">
      <c r="A175" s="2" t="s">
        <v>115</v>
      </c>
    </row>
    <row r="176" spans="1:1" x14ac:dyDescent="0.2">
      <c r="A176" s="2" t="s">
        <v>30</v>
      </c>
    </row>
    <row r="177" spans="1:1" x14ac:dyDescent="0.2">
      <c r="A177" s="2" t="s">
        <v>62</v>
      </c>
    </row>
    <row r="178" spans="1:1" x14ac:dyDescent="0.2">
      <c r="A178" s="2" t="s">
        <v>89</v>
      </c>
    </row>
    <row r="179" spans="1:1" x14ac:dyDescent="0.2">
      <c r="A179" s="2" t="s">
        <v>62</v>
      </c>
    </row>
    <row r="180" spans="1:1" x14ac:dyDescent="0.2">
      <c r="A180" s="2" t="s">
        <v>62</v>
      </c>
    </row>
    <row r="181" spans="1:1" x14ac:dyDescent="0.2">
      <c r="A181" s="2" t="s">
        <v>30</v>
      </c>
    </row>
    <row r="182" spans="1:1" x14ac:dyDescent="0.2">
      <c r="A182" s="2" t="s">
        <v>156</v>
      </c>
    </row>
    <row r="183" spans="1:1" x14ac:dyDescent="0.2">
      <c r="A183" s="2" t="s">
        <v>128</v>
      </c>
    </row>
    <row r="184" spans="1:1" x14ac:dyDescent="0.2">
      <c r="A184" s="2" t="s">
        <v>115</v>
      </c>
    </row>
    <row r="185" spans="1:1" x14ac:dyDescent="0.2">
      <c r="A185" s="2" t="s">
        <v>107</v>
      </c>
    </row>
    <row r="186" spans="1:1" x14ac:dyDescent="0.2">
      <c r="A186" s="2" t="s">
        <v>62</v>
      </c>
    </row>
    <row r="187" spans="1:1" x14ac:dyDescent="0.2">
      <c r="A187" s="2" t="s">
        <v>89</v>
      </c>
    </row>
    <row r="188" spans="1:1" x14ac:dyDescent="0.2">
      <c r="A188" s="2" t="s">
        <v>115</v>
      </c>
    </row>
    <row r="189" spans="1:1" x14ac:dyDescent="0.2">
      <c r="A189" s="2" t="s">
        <v>107</v>
      </c>
    </row>
    <row r="190" spans="1:1" x14ac:dyDescent="0.2">
      <c r="A190" s="2" t="s">
        <v>62</v>
      </c>
    </row>
    <row r="191" spans="1:1" x14ac:dyDescent="0.2">
      <c r="A191" s="2" t="s">
        <v>107</v>
      </c>
    </row>
    <row r="192" spans="1:1" x14ac:dyDescent="0.2">
      <c r="A192" s="2" t="s">
        <v>115</v>
      </c>
    </row>
    <row r="193" spans="1:1" x14ac:dyDescent="0.2">
      <c r="A193" s="2" t="s">
        <v>89</v>
      </c>
    </row>
    <row r="194" spans="1:1" x14ac:dyDescent="0.2">
      <c r="A194" s="2" t="s">
        <v>89</v>
      </c>
    </row>
    <row r="195" spans="1:1" x14ac:dyDescent="0.2">
      <c r="A195" s="2" t="s">
        <v>62</v>
      </c>
    </row>
    <row r="196" spans="1:1" x14ac:dyDescent="0.2">
      <c r="A196" s="2" t="s">
        <v>62</v>
      </c>
    </row>
    <row r="197" spans="1:1" x14ac:dyDescent="0.2">
      <c r="A197" s="2" t="s">
        <v>115</v>
      </c>
    </row>
    <row r="198" spans="1:1" x14ac:dyDescent="0.2">
      <c r="A198" s="2" t="s">
        <v>30</v>
      </c>
    </row>
    <row r="199" spans="1:1" x14ac:dyDescent="0.2">
      <c r="A199" s="2" t="s">
        <v>115</v>
      </c>
    </row>
    <row r="200" spans="1:1" x14ac:dyDescent="0.2">
      <c r="A200" s="2" t="s">
        <v>115</v>
      </c>
    </row>
    <row r="201" spans="1:1" x14ac:dyDescent="0.2">
      <c r="A201" s="2" t="s">
        <v>115</v>
      </c>
    </row>
    <row r="202" spans="1:1" x14ac:dyDescent="0.2">
      <c r="A202" s="2" t="s">
        <v>115</v>
      </c>
    </row>
    <row r="203" spans="1:1" x14ac:dyDescent="0.2">
      <c r="A203" s="2" t="s">
        <v>89</v>
      </c>
    </row>
    <row r="204" spans="1:1" x14ac:dyDescent="0.2">
      <c r="A204" s="2" t="s">
        <v>115</v>
      </c>
    </row>
    <row r="205" spans="1:1" x14ac:dyDescent="0.2">
      <c r="A205" s="2" t="s">
        <v>89</v>
      </c>
    </row>
    <row r="206" spans="1:1" x14ac:dyDescent="0.2">
      <c r="A206" s="2" t="s">
        <v>115</v>
      </c>
    </row>
    <row r="207" spans="1:1" x14ac:dyDescent="0.2">
      <c r="A207" s="2" t="s">
        <v>30</v>
      </c>
    </row>
    <row r="208" spans="1:1" x14ac:dyDescent="0.2">
      <c r="A208" s="2" t="s">
        <v>115</v>
      </c>
    </row>
    <row r="209" spans="1:1" x14ac:dyDescent="0.2">
      <c r="A209" s="2" t="s">
        <v>89</v>
      </c>
    </row>
    <row r="210" spans="1:1" x14ac:dyDescent="0.2">
      <c r="A210" s="2" t="s">
        <v>107</v>
      </c>
    </row>
    <row r="211" spans="1:1" x14ac:dyDescent="0.2">
      <c r="A211" s="2" t="s">
        <v>89</v>
      </c>
    </row>
    <row r="212" spans="1:1" x14ac:dyDescent="0.2">
      <c r="A212" s="2" t="s">
        <v>115</v>
      </c>
    </row>
    <row r="213" spans="1:1" x14ac:dyDescent="0.2">
      <c r="A213" s="2" t="s">
        <v>89</v>
      </c>
    </row>
    <row r="214" spans="1:1" x14ac:dyDescent="0.2">
      <c r="A214" s="2" t="s">
        <v>115</v>
      </c>
    </row>
    <row r="215" spans="1:1" x14ac:dyDescent="0.2">
      <c r="A215" s="2" t="s">
        <v>115</v>
      </c>
    </row>
    <row r="216" spans="1:1" x14ac:dyDescent="0.2">
      <c r="A216" s="2" t="s">
        <v>107</v>
      </c>
    </row>
    <row r="217" spans="1:1" x14ac:dyDescent="0.2">
      <c r="A217" s="2" t="s">
        <v>156</v>
      </c>
    </row>
    <row r="218" spans="1:1" x14ac:dyDescent="0.2">
      <c r="A218" s="2" t="s">
        <v>89</v>
      </c>
    </row>
    <row r="219" spans="1:1" x14ac:dyDescent="0.2">
      <c r="A219" s="2" t="s">
        <v>30</v>
      </c>
    </row>
    <row r="220" spans="1:1" x14ac:dyDescent="0.2">
      <c r="A220" s="2" t="s">
        <v>115</v>
      </c>
    </row>
    <row r="222" spans="1:1" x14ac:dyDescent="0.2">
      <c r="A222" s="2" t="s">
        <v>62</v>
      </c>
    </row>
    <row r="223" spans="1:1" x14ac:dyDescent="0.2">
      <c r="A223" s="2" t="s">
        <v>107</v>
      </c>
    </row>
    <row r="224" spans="1:1" x14ac:dyDescent="0.2">
      <c r="A224" s="2" t="s">
        <v>89</v>
      </c>
    </row>
    <row r="225" spans="1:1" x14ac:dyDescent="0.2">
      <c r="A225" s="2" t="s">
        <v>62</v>
      </c>
    </row>
    <row r="226" spans="1:1" x14ac:dyDescent="0.2">
      <c r="A226" s="2" t="s">
        <v>128</v>
      </c>
    </row>
    <row r="227" spans="1:1" x14ac:dyDescent="0.2">
      <c r="A227" s="2" t="s">
        <v>107</v>
      </c>
    </row>
    <row r="228" spans="1:1" x14ac:dyDescent="0.2">
      <c r="A228" s="2" t="s">
        <v>107</v>
      </c>
    </row>
    <row r="229" spans="1:1" x14ac:dyDescent="0.2">
      <c r="A229" s="2" t="s">
        <v>115</v>
      </c>
    </row>
    <row r="230" spans="1:1" x14ac:dyDescent="0.2">
      <c r="A230" s="2" t="s">
        <v>156</v>
      </c>
    </row>
    <row r="231" spans="1:1" x14ac:dyDescent="0.2">
      <c r="A231" s="2" t="s">
        <v>115</v>
      </c>
    </row>
    <row r="232" spans="1:1" x14ac:dyDescent="0.2">
      <c r="A232" s="2" t="s">
        <v>62</v>
      </c>
    </row>
    <row r="233" spans="1:1" x14ac:dyDescent="0.2">
      <c r="A233" s="2" t="s">
        <v>115</v>
      </c>
    </row>
    <row r="234" spans="1:1" x14ac:dyDescent="0.2">
      <c r="A234" s="2" t="s">
        <v>156</v>
      </c>
    </row>
    <row r="235" spans="1:1" x14ac:dyDescent="0.2">
      <c r="A235" s="2" t="s">
        <v>62</v>
      </c>
    </row>
    <row r="236" spans="1:1" x14ac:dyDescent="0.2">
      <c r="A236" s="2" t="s">
        <v>115</v>
      </c>
    </row>
    <row r="237" spans="1:1" x14ac:dyDescent="0.2">
      <c r="A237" s="2" t="s">
        <v>62</v>
      </c>
    </row>
    <row r="238" spans="1:1" x14ac:dyDescent="0.2">
      <c r="A238" s="2" t="s">
        <v>156</v>
      </c>
    </row>
    <row r="239" spans="1:1" x14ac:dyDescent="0.2">
      <c r="A239" s="2" t="s">
        <v>115</v>
      </c>
    </row>
    <row r="240" spans="1:1" x14ac:dyDescent="0.2">
      <c r="A240" s="2" t="s">
        <v>89</v>
      </c>
    </row>
    <row r="241" spans="1:1" x14ac:dyDescent="0.2">
      <c r="A241" s="2" t="s">
        <v>89</v>
      </c>
    </row>
    <row r="242" spans="1:1" x14ac:dyDescent="0.2">
      <c r="A242" s="2" t="s">
        <v>89</v>
      </c>
    </row>
    <row r="243" spans="1:1" x14ac:dyDescent="0.2">
      <c r="A243" s="2" t="s">
        <v>30</v>
      </c>
    </row>
    <row r="244" spans="1:1" x14ac:dyDescent="0.2">
      <c r="A244" s="2" t="s">
        <v>30</v>
      </c>
    </row>
    <row r="245" spans="1:1" x14ac:dyDescent="0.2">
      <c r="A245" s="2" t="s">
        <v>30</v>
      </c>
    </row>
    <row r="246" spans="1:1" x14ac:dyDescent="0.2">
      <c r="A246" s="2" t="s">
        <v>115</v>
      </c>
    </row>
    <row r="247" spans="1:1" x14ac:dyDescent="0.2">
      <c r="A247" s="2" t="s">
        <v>30</v>
      </c>
    </row>
    <row r="248" spans="1:1" x14ac:dyDescent="0.2">
      <c r="A248" s="2" t="s">
        <v>107</v>
      </c>
    </row>
    <row r="249" spans="1:1" x14ac:dyDescent="0.2">
      <c r="A249" s="2" t="s">
        <v>107</v>
      </c>
    </row>
    <row r="250" spans="1:1" x14ac:dyDescent="0.2">
      <c r="A250" s="2" t="s">
        <v>156</v>
      </c>
    </row>
    <row r="251" spans="1:1" x14ac:dyDescent="0.2">
      <c r="A251" s="2" t="s">
        <v>30</v>
      </c>
    </row>
    <row r="252" spans="1:1" x14ac:dyDescent="0.2">
      <c r="A252" s="2" t="s">
        <v>30</v>
      </c>
    </row>
    <row r="253" spans="1:1" x14ac:dyDescent="0.2">
      <c r="A253" s="2" t="s">
        <v>89</v>
      </c>
    </row>
    <row r="254" spans="1:1" x14ac:dyDescent="0.2">
      <c r="A254" s="2" t="s">
        <v>156</v>
      </c>
    </row>
    <row r="255" spans="1:1" x14ac:dyDescent="0.2">
      <c r="A255" s="2" t="s">
        <v>30</v>
      </c>
    </row>
    <row r="256" spans="1:1" x14ac:dyDescent="0.2">
      <c r="A256" s="2" t="s">
        <v>89</v>
      </c>
    </row>
    <row r="257" spans="1:1" x14ac:dyDescent="0.2">
      <c r="A257" s="2" t="s">
        <v>107</v>
      </c>
    </row>
    <row r="258" spans="1:1" x14ac:dyDescent="0.2">
      <c r="A258" s="2" t="s">
        <v>89</v>
      </c>
    </row>
    <row r="259" spans="1:1" x14ac:dyDescent="0.2">
      <c r="A259" s="2" t="s">
        <v>62</v>
      </c>
    </row>
    <row r="260" spans="1:1" x14ac:dyDescent="0.2">
      <c r="A260" s="2" t="s">
        <v>30</v>
      </c>
    </row>
    <row r="261" spans="1:1" x14ac:dyDescent="0.2">
      <c r="A261" s="2" t="s">
        <v>128</v>
      </c>
    </row>
    <row r="262" spans="1:1" x14ac:dyDescent="0.2">
      <c r="A262" s="2" t="s">
        <v>62</v>
      </c>
    </row>
    <row r="263" spans="1:1" x14ac:dyDescent="0.2">
      <c r="A263" s="2" t="s">
        <v>89</v>
      </c>
    </row>
    <row r="264" spans="1:1" x14ac:dyDescent="0.2">
      <c r="A264" s="2" t="s">
        <v>89</v>
      </c>
    </row>
    <row r="265" spans="1:1" x14ac:dyDescent="0.2">
      <c r="A265" s="2" t="s">
        <v>62</v>
      </c>
    </row>
    <row r="266" spans="1:1" x14ac:dyDescent="0.2">
      <c r="A266" s="2" t="s">
        <v>62</v>
      </c>
    </row>
    <row r="267" spans="1:1" x14ac:dyDescent="0.2">
      <c r="A267" s="2" t="s">
        <v>30</v>
      </c>
    </row>
    <row r="268" spans="1:1" x14ac:dyDescent="0.2">
      <c r="A268" s="2" t="s">
        <v>62</v>
      </c>
    </row>
    <row r="269" spans="1:1" x14ac:dyDescent="0.2">
      <c r="A269" s="2" t="s">
        <v>115</v>
      </c>
    </row>
    <row r="270" spans="1:1" x14ac:dyDescent="0.2">
      <c r="A270" s="2" t="s">
        <v>89</v>
      </c>
    </row>
    <row r="271" spans="1:1" x14ac:dyDescent="0.2">
      <c r="A271" s="2" t="s">
        <v>89</v>
      </c>
    </row>
    <row r="272" spans="1:1" x14ac:dyDescent="0.2">
      <c r="A272" s="2" t="s">
        <v>62</v>
      </c>
    </row>
    <row r="273" spans="1:1" x14ac:dyDescent="0.2">
      <c r="A273" s="2" t="s">
        <v>156</v>
      </c>
    </row>
    <row r="274" spans="1:1" x14ac:dyDescent="0.2">
      <c r="A274" s="2" t="s">
        <v>156</v>
      </c>
    </row>
    <row r="275" spans="1:1" x14ac:dyDescent="0.2">
      <c r="A275" s="2" t="s">
        <v>128</v>
      </c>
    </row>
    <row r="276" spans="1:1" x14ac:dyDescent="0.2">
      <c r="A276" s="2" t="s">
        <v>89</v>
      </c>
    </row>
    <row r="277" spans="1:1" x14ac:dyDescent="0.2">
      <c r="A277" s="2" t="s">
        <v>89</v>
      </c>
    </row>
    <row r="278" spans="1:1" x14ac:dyDescent="0.2">
      <c r="A278" s="2" t="s">
        <v>115</v>
      </c>
    </row>
    <row r="279" spans="1:1" x14ac:dyDescent="0.2">
      <c r="A279" s="2" t="s">
        <v>89</v>
      </c>
    </row>
    <row r="280" spans="1:1" x14ac:dyDescent="0.2">
      <c r="A280" s="2" t="s">
        <v>115</v>
      </c>
    </row>
    <row r="281" spans="1:1" x14ac:dyDescent="0.2">
      <c r="A281" s="2" t="s">
        <v>30</v>
      </c>
    </row>
    <row r="282" spans="1:1" x14ac:dyDescent="0.2">
      <c r="A282" s="2" t="s">
        <v>89</v>
      </c>
    </row>
    <row r="283" spans="1:1" x14ac:dyDescent="0.2">
      <c r="A283" s="2" t="s">
        <v>115</v>
      </c>
    </row>
    <row r="284" spans="1:1" x14ac:dyDescent="0.2">
      <c r="A284" s="2" t="s">
        <v>30</v>
      </c>
    </row>
    <row r="285" spans="1:1" x14ac:dyDescent="0.2">
      <c r="A285" s="2" t="s">
        <v>115</v>
      </c>
    </row>
    <row r="286" spans="1:1" x14ac:dyDescent="0.2">
      <c r="A286" s="2" t="s">
        <v>62</v>
      </c>
    </row>
    <row r="287" spans="1:1" x14ac:dyDescent="0.2">
      <c r="A287" s="2" t="s">
        <v>115</v>
      </c>
    </row>
    <row r="288" spans="1:1" x14ac:dyDescent="0.2">
      <c r="A288" s="2" t="s">
        <v>128</v>
      </c>
    </row>
    <row r="289" spans="1:1" x14ac:dyDescent="0.2">
      <c r="A289" s="2" t="s">
        <v>30</v>
      </c>
    </row>
    <row r="290" spans="1:1" x14ac:dyDescent="0.2">
      <c r="A290" s="2" t="s">
        <v>89</v>
      </c>
    </row>
    <row r="291" spans="1:1" x14ac:dyDescent="0.2">
      <c r="A291" s="2" t="s">
        <v>128</v>
      </c>
    </row>
    <row r="292" spans="1:1" x14ac:dyDescent="0.2">
      <c r="A292" s="2" t="s">
        <v>30</v>
      </c>
    </row>
    <row r="293" spans="1:1" x14ac:dyDescent="0.2">
      <c r="A293" s="2" t="s">
        <v>128</v>
      </c>
    </row>
    <row r="294" spans="1:1" x14ac:dyDescent="0.2">
      <c r="A294" s="2" t="s">
        <v>107</v>
      </c>
    </row>
    <row r="295" spans="1:1" x14ac:dyDescent="0.2">
      <c r="A295" s="2" t="s">
        <v>107</v>
      </c>
    </row>
    <row r="296" spans="1:1" x14ac:dyDescent="0.2">
      <c r="A296" s="2" t="s">
        <v>128</v>
      </c>
    </row>
    <row r="297" spans="1:1" x14ac:dyDescent="0.2">
      <c r="A297" s="2" t="s">
        <v>62</v>
      </c>
    </row>
    <row r="298" spans="1:1" x14ac:dyDescent="0.2">
      <c r="A298" s="2" t="s">
        <v>62</v>
      </c>
    </row>
    <row r="299" spans="1:1" x14ac:dyDescent="0.2">
      <c r="A299" s="2" t="s">
        <v>156</v>
      </c>
    </row>
    <row r="300" spans="1:1" x14ac:dyDescent="0.2">
      <c r="A300" s="2" t="s">
        <v>89</v>
      </c>
    </row>
    <row r="301" spans="1:1" x14ac:dyDescent="0.2">
      <c r="A301" s="2" t="s">
        <v>30</v>
      </c>
    </row>
    <row r="302" spans="1:1" x14ac:dyDescent="0.2">
      <c r="A302" s="2" t="s">
        <v>156</v>
      </c>
    </row>
    <row r="303" spans="1:1" x14ac:dyDescent="0.2">
      <c r="A303" s="2" t="s">
        <v>62</v>
      </c>
    </row>
    <row r="304" spans="1:1" x14ac:dyDescent="0.2">
      <c r="A304" s="2" t="s">
        <v>128</v>
      </c>
    </row>
    <row r="305" spans="1:1" x14ac:dyDescent="0.2">
      <c r="A305" s="2" t="s">
        <v>156</v>
      </c>
    </row>
    <row r="306" spans="1:1" x14ac:dyDescent="0.2">
      <c r="A306" s="2" t="s">
        <v>128</v>
      </c>
    </row>
    <row r="307" spans="1:1" x14ac:dyDescent="0.2">
      <c r="A307" s="2" t="s">
        <v>30</v>
      </c>
    </row>
  </sheetData>
  <mergeCells count="2">
    <mergeCell ref="F30:H30"/>
    <mergeCell ref="F36:H36"/>
  </mergeCell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8"/>
  <sheetViews>
    <sheetView zoomScale="74" workbookViewId="0">
      <selection activeCell="D10" sqref="D10"/>
    </sheetView>
  </sheetViews>
  <sheetFormatPr baseColWidth="10" defaultRowHeight="12.75" x14ac:dyDescent="0.2"/>
  <cols>
    <col min="1" max="1" width="28.7109375" style="4" customWidth="1"/>
  </cols>
  <sheetData>
    <row r="1" spans="1:4" x14ac:dyDescent="0.2">
      <c r="A1" s="4" t="s">
        <v>456</v>
      </c>
    </row>
    <row r="2" spans="1:4" x14ac:dyDescent="0.2">
      <c r="A2" s="3" t="s">
        <v>5</v>
      </c>
    </row>
    <row r="3" spans="1:4" ht="13.5" thickBot="1" x14ac:dyDescent="0.25">
      <c r="A3" s="3">
        <v>5</v>
      </c>
    </row>
    <row r="4" spans="1:4" x14ac:dyDescent="0.2">
      <c r="A4" s="3">
        <v>3</v>
      </c>
      <c r="C4" s="7" t="s">
        <v>5</v>
      </c>
      <c r="D4" s="7"/>
    </row>
    <row r="5" spans="1:4" x14ac:dyDescent="0.2">
      <c r="A5" s="3">
        <v>1</v>
      </c>
      <c r="C5" s="5"/>
      <c r="D5" s="5"/>
    </row>
    <row r="6" spans="1:4" x14ac:dyDescent="0.2">
      <c r="A6" s="3">
        <v>0</v>
      </c>
      <c r="C6" s="5" t="s">
        <v>418</v>
      </c>
      <c r="D6" s="5">
        <v>1.6633663366336633</v>
      </c>
    </row>
    <row r="7" spans="1:4" x14ac:dyDescent="0.2">
      <c r="A7" s="3">
        <v>2</v>
      </c>
      <c r="C7" s="5" t="s">
        <v>419</v>
      </c>
      <c r="D7" s="5">
        <v>9.2424070923956089E-2</v>
      </c>
    </row>
    <row r="8" spans="1:4" x14ac:dyDescent="0.2">
      <c r="A8" s="3">
        <v>0</v>
      </c>
      <c r="C8" s="5" t="s">
        <v>420</v>
      </c>
      <c r="D8" s="5">
        <v>1</v>
      </c>
    </row>
    <row r="9" spans="1:4" x14ac:dyDescent="0.2">
      <c r="A9" s="3">
        <v>0</v>
      </c>
      <c r="C9" s="5" t="s">
        <v>421</v>
      </c>
      <c r="D9" s="5">
        <v>0</v>
      </c>
    </row>
    <row r="10" spans="1:4" x14ac:dyDescent="0.2">
      <c r="A10" s="3">
        <v>1</v>
      </c>
      <c r="C10" s="5" t="s">
        <v>422</v>
      </c>
      <c r="D10" s="5">
        <v>1.6088161151932217</v>
      </c>
    </row>
    <row r="11" spans="1:4" x14ac:dyDescent="0.2">
      <c r="A11" s="3">
        <v>0</v>
      </c>
      <c r="C11" s="5" t="s">
        <v>423</v>
      </c>
      <c r="D11" s="5">
        <v>2.5882892925054093</v>
      </c>
    </row>
    <row r="12" spans="1:4" x14ac:dyDescent="0.2">
      <c r="A12" s="3">
        <v>0</v>
      </c>
      <c r="C12" s="5" t="s">
        <v>424</v>
      </c>
      <c r="D12" s="5">
        <v>0.73945728794685062</v>
      </c>
    </row>
    <row r="13" spans="1:4" x14ac:dyDescent="0.2">
      <c r="A13" s="3">
        <v>0</v>
      </c>
      <c r="C13" s="5" t="s">
        <v>425</v>
      </c>
      <c r="D13" s="5">
        <v>0.95333970139905488</v>
      </c>
    </row>
    <row r="14" spans="1:4" x14ac:dyDescent="0.2">
      <c r="A14" s="3">
        <v>1</v>
      </c>
      <c r="C14" s="5" t="s">
        <v>426</v>
      </c>
      <c r="D14" s="5">
        <v>8</v>
      </c>
    </row>
    <row r="15" spans="1:4" x14ac:dyDescent="0.2">
      <c r="A15" s="3">
        <v>4</v>
      </c>
      <c r="C15" s="5" t="s">
        <v>427</v>
      </c>
      <c r="D15" s="5">
        <v>0</v>
      </c>
    </row>
    <row r="16" spans="1:4" x14ac:dyDescent="0.2">
      <c r="A16" s="3">
        <v>1</v>
      </c>
      <c r="C16" s="5" t="s">
        <v>428</v>
      </c>
      <c r="D16" s="5">
        <v>8</v>
      </c>
    </row>
    <row r="17" spans="1:4" x14ac:dyDescent="0.2">
      <c r="A17" s="3">
        <v>3</v>
      </c>
      <c r="C17" s="5" t="s">
        <v>429</v>
      </c>
      <c r="D17" s="5">
        <v>504</v>
      </c>
    </row>
    <row r="18" spans="1:4" ht="13.5" thickBot="1" x14ac:dyDescent="0.25">
      <c r="A18" s="3">
        <v>5</v>
      </c>
      <c r="C18" s="6" t="s">
        <v>430</v>
      </c>
      <c r="D18" s="6">
        <v>303</v>
      </c>
    </row>
    <row r="19" spans="1:4" x14ac:dyDescent="0.2">
      <c r="A19" s="3">
        <v>0</v>
      </c>
    </row>
    <row r="20" spans="1:4" x14ac:dyDescent="0.2">
      <c r="A20" s="3">
        <v>0</v>
      </c>
    </row>
    <row r="21" spans="1:4" x14ac:dyDescent="0.2">
      <c r="A21" s="3">
        <v>3</v>
      </c>
    </row>
    <row r="22" spans="1:4" x14ac:dyDescent="0.2">
      <c r="A22" s="3">
        <v>0</v>
      </c>
    </row>
    <row r="23" spans="1:4" x14ac:dyDescent="0.2">
      <c r="A23" s="3">
        <v>1</v>
      </c>
    </row>
    <row r="24" spans="1:4" x14ac:dyDescent="0.2">
      <c r="A24" s="3">
        <v>4</v>
      </c>
    </row>
    <row r="25" spans="1:4" x14ac:dyDescent="0.2">
      <c r="A25" s="3">
        <v>2</v>
      </c>
    </row>
    <row r="26" spans="1:4" x14ac:dyDescent="0.2">
      <c r="A26" s="3">
        <v>3</v>
      </c>
    </row>
    <row r="27" spans="1:4" x14ac:dyDescent="0.2">
      <c r="A27" s="3">
        <v>0</v>
      </c>
    </row>
    <row r="28" spans="1:4" x14ac:dyDescent="0.2">
      <c r="A28" s="3">
        <v>2</v>
      </c>
    </row>
    <row r="29" spans="1:4" x14ac:dyDescent="0.2">
      <c r="A29" s="3">
        <v>4</v>
      </c>
    </row>
    <row r="30" spans="1:4" x14ac:dyDescent="0.2">
      <c r="A30" s="3">
        <v>3</v>
      </c>
    </row>
    <row r="31" spans="1:4" x14ac:dyDescent="0.2">
      <c r="A31" s="3">
        <v>1</v>
      </c>
    </row>
    <row r="32" spans="1:4" x14ac:dyDescent="0.2">
      <c r="A32" s="3">
        <v>2</v>
      </c>
    </row>
    <row r="33" spans="1:1" x14ac:dyDescent="0.2">
      <c r="A33" s="3">
        <v>4</v>
      </c>
    </row>
    <row r="34" spans="1:1" x14ac:dyDescent="0.2">
      <c r="A34" s="3">
        <v>2</v>
      </c>
    </row>
    <row r="35" spans="1:1" x14ac:dyDescent="0.2">
      <c r="A35" s="3">
        <v>0</v>
      </c>
    </row>
    <row r="36" spans="1:1" x14ac:dyDescent="0.2">
      <c r="A36" s="3">
        <v>3</v>
      </c>
    </row>
    <row r="37" spans="1:1" x14ac:dyDescent="0.2">
      <c r="A37" s="3">
        <v>0</v>
      </c>
    </row>
    <row r="38" spans="1:1" x14ac:dyDescent="0.2">
      <c r="A38" s="3">
        <v>0</v>
      </c>
    </row>
    <row r="39" spans="1:1" x14ac:dyDescent="0.2">
      <c r="A39" s="3">
        <v>3</v>
      </c>
    </row>
    <row r="40" spans="1:1" x14ac:dyDescent="0.2">
      <c r="A40" s="3">
        <v>0</v>
      </c>
    </row>
    <row r="41" spans="1:1" x14ac:dyDescent="0.2">
      <c r="A41" s="3">
        <v>3</v>
      </c>
    </row>
    <row r="42" spans="1:1" x14ac:dyDescent="0.2">
      <c r="A42" s="3">
        <v>1</v>
      </c>
    </row>
    <row r="43" spans="1:1" x14ac:dyDescent="0.2">
      <c r="A43" s="3">
        <v>2</v>
      </c>
    </row>
    <row r="44" spans="1:1" x14ac:dyDescent="0.2">
      <c r="A44" s="3">
        <v>5</v>
      </c>
    </row>
    <row r="45" spans="1:1" x14ac:dyDescent="0.2">
      <c r="A45" s="3">
        <v>1</v>
      </c>
    </row>
    <row r="46" spans="1:1" x14ac:dyDescent="0.2">
      <c r="A46" s="3">
        <v>0</v>
      </c>
    </row>
    <row r="47" spans="1:1" x14ac:dyDescent="0.2">
      <c r="A47" s="3">
        <v>1</v>
      </c>
    </row>
    <row r="48" spans="1:1" x14ac:dyDescent="0.2">
      <c r="A48" s="3">
        <v>0</v>
      </c>
    </row>
    <row r="49" spans="1:1" x14ac:dyDescent="0.2">
      <c r="A49" s="3">
        <v>1</v>
      </c>
    </row>
    <row r="50" spans="1:1" x14ac:dyDescent="0.2">
      <c r="A50" s="3">
        <v>5</v>
      </c>
    </row>
    <row r="51" spans="1:1" x14ac:dyDescent="0.2">
      <c r="A51" s="3">
        <v>4</v>
      </c>
    </row>
    <row r="52" spans="1:1" x14ac:dyDescent="0.2">
      <c r="A52" s="3">
        <v>0</v>
      </c>
    </row>
    <row r="53" spans="1:1" x14ac:dyDescent="0.2">
      <c r="A53" s="3">
        <v>2</v>
      </c>
    </row>
    <row r="54" spans="1:1" x14ac:dyDescent="0.2">
      <c r="A54" s="3">
        <v>1</v>
      </c>
    </row>
    <row r="55" spans="1:1" x14ac:dyDescent="0.2">
      <c r="A55" s="3">
        <v>0</v>
      </c>
    </row>
    <row r="56" spans="1:1" x14ac:dyDescent="0.2">
      <c r="A56" s="3">
        <v>4</v>
      </c>
    </row>
    <row r="57" spans="1:1" x14ac:dyDescent="0.2">
      <c r="A57" s="3">
        <v>2</v>
      </c>
    </row>
    <row r="58" spans="1:1" x14ac:dyDescent="0.2">
      <c r="A58" s="3">
        <v>1</v>
      </c>
    </row>
    <row r="59" spans="1:1" x14ac:dyDescent="0.2">
      <c r="A59" s="3">
        <v>2</v>
      </c>
    </row>
    <row r="60" spans="1:1" x14ac:dyDescent="0.2">
      <c r="A60" s="3">
        <v>2</v>
      </c>
    </row>
    <row r="61" spans="1:1" x14ac:dyDescent="0.2">
      <c r="A61" s="3">
        <v>1</v>
      </c>
    </row>
    <row r="62" spans="1:1" x14ac:dyDescent="0.2">
      <c r="A62" s="3">
        <v>1</v>
      </c>
    </row>
    <row r="63" spans="1:1" x14ac:dyDescent="0.2">
      <c r="A63" s="3">
        <v>4</v>
      </c>
    </row>
    <row r="64" spans="1:1" x14ac:dyDescent="0.2">
      <c r="A64" s="3">
        <v>6</v>
      </c>
    </row>
    <row r="65" spans="1:1" x14ac:dyDescent="0.2">
      <c r="A65" s="3">
        <v>3</v>
      </c>
    </row>
    <row r="66" spans="1:1" x14ac:dyDescent="0.2">
      <c r="A66" s="3">
        <v>0</v>
      </c>
    </row>
    <row r="67" spans="1:1" x14ac:dyDescent="0.2">
      <c r="A67" s="3">
        <v>0</v>
      </c>
    </row>
    <row r="69" spans="1:1" x14ac:dyDescent="0.2">
      <c r="A69" s="3">
        <v>3</v>
      </c>
    </row>
    <row r="70" spans="1:1" x14ac:dyDescent="0.2">
      <c r="A70" s="3">
        <v>3</v>
      </c>
    </row>
    <row r="71" spans="1:1" x14ac:dyDescent="0.2">
      <c r="A71" s="3">
        <v>2</v>
      </c>
    </row>
    <row r="72" spans="1:1" x14ac:dyDescent="0.2">
      <c r="A72" s="3">
        <v>1</v>
      </c>
    </row>
    <row r="73" spans="1:1" x14ac:dyDescent="0.2">
      <c r="A73" s="3">
        <v>2</v>
      </c>
    </row>
    <row r="74" spans="1:1" x14ac:dyDescent="0.2">
      <c r="A74" s="3">
        <v>1</v>
      </c>
    </row>
    <row r="75" spans="1:1" x14ac:dyDescent="0.2">
      <c r="A75" s="3">
        <v>0</v>
      </c>
    </row>
    <row r="76" spans="1:1" x14ac:dyDescent="0.2">
      <c r="A76" s="3">
        <v>2</v>
      </c>
    </row>
    <row r="77" spans="1:1" x14ac:dyDescent="0.2">
      <c r="A77" s="3">
        <v>0</v>
      </c>
    </row>
    <row r="78" spans="1:1" x14ac:dyDescent="0.2">
      <c r="A78" s="3">
        <v>1</v>
      </c>
    </row>
    <row r="79" spans="1:1" x14ac:dyDescent="0.2">
      <c r="A79" s="3">
        <v>0</v>
      </c>
    </row>
    <row r="80" spans="1:1" x14ac:dyDescent="0.2">
      <c r="A80" s="3">
        <v>4</v>
      </c>
    </row>
    <row r="81" spans="1:1" x14ac:dyDescent="0.2">
      <c r="A81" s="3">
        <v>0</v>
      </c>
    </row>
    <row r="82" spans="1:1" x14ac:dyDescent="0.2">
      <c r="A82" s="3">
        <v>1</v>
      </c>
    </row>
    <row r="83" spans="1:1" x14ac:dyDescent="0.2">
      <c r="A83" s="3">
        <v>5</v>
      </c>
    </row>
    <row r="84" spans="1:1" x14ac:dyDescent="0.2">
      <c r="A84" s="3">
        <v>2</v>
      </c>
    </row>
    <row r="85" spans="1:1" x14ac:dyDescent="0.2">
      <c r="A85" s="3">
        <v>2</v>
      </c>
    </row>
    <row r="86" spans="1:1" x14ac:dyDescent="0.2">
      <c r="A86" s="3">
        <v>1</v>
      </c>
    </row>
    <row r="87" spans="1:1" x14ac:dyDescent="0.2">
      <c r="A87" s="3">
        <v>1</v>
      </c>
    </row>
    <row r="88" spans="1:1" x14ac:dyDescent="0.2">
      <c r="A88" s="3">
        <v>4</v>
      </c>
    </row>
    <row r="90" spans="1:1" x14ac:dyDescent="0.2">
      <c r="A90" s="3">
        <v>1</v>
      </c>
    </row>
    <row r="91" spans="1:1" x14ac:dyDescent="0.2">
      <c r="A91" s="3">
        <v>3</v>
      </c>
    </row>
    <row r="92" spans="1:1" x14ac:dyDescent="0.2">
      <c r="A92" s="3">
        <v>0</v>
      </c>
    </row>
    <row r="93" spans="1:1" x14ac:dyDescent="0.2">
      <c r="A93" s="3">
        <v>0</v>
      </c>
    </row>
    <row r="94" spans="1:1" x14ac:dyDescent="0.2">
      <c r="A94" s="3">
        <v>1</v>
      </c>
    </row>
    <row r="95" spans="1:1" x14ac:dyDescent="0.2">
      <c r="A95" s="3">
        <v>3</v>
      </c>
    </row>
    <row r="96" spans="1:1" x14ac:dyDescent="0.2">
      <c r="A96" s="3">
        <v>2</v>
      </c>
    </row>
    <row r="97" spans="1:1" x14ac:dyDescent="0.2">
      <c r="A97" s="3">
        <v>1</v>
      </c>
    </row>
    <row r="98" spans="1:1" x14ac:dyDescent="0.2">
      <c r="A98" s="3">
        <v>3</v>
      </c>
    </row>
    <row r="99" spans="1:1" x14ac:dyDescent="0.2">
      <c r="A99" s="3">
        <v>1</v>
      </c>
    </row>
    <row r="100" spans="1:1" x14ac:dyDescent="0.2">
      <c r="A100" s="3">
        <v>1</v>
      </c>
    </row>
    <row r="101" spans="1:1" x14ac:dyDescent="0.2">
      <c r="A101" s="3">
        <v>1</v>
      </c>
    </row>
    <row r="102" spans="1:1" x14ac:dyDescent="0.2">
      <c r="A102" s="3">
        <v>1</v>
      </c>
    </row>
    <row r="103" spans="1:1" x14ac:dyDescent="0.2">
      <c r="A103" s="3">
        <v>1</v>
      </c>
    </row>
    <row r="104" spans="1:1" x14ac:dyDescent="0.2">
      <c r="A104" s="3">
        <v>2</v>
      </c>
    </row>
    <row r="105" spans="1:1" x14ac:dyDescent="0.2">
      <c r="A105" s="3">
        <v>2</v>
      </c>
    </row>
    <row r="106" spans="1:1" x14ac:dyDescent="0.2">
      <c r="A106" s="3">
        <v>2</v>
      </c>
    </row>
    <row r="107" spans="1:1" x14ac:dyDescent="0.2">
      <c r="A107" s="3">
        <v>6</v>
      </c>
    </row>
    <row r="108" spans="1:1" x14ac:dyDescent="0.2">
      <c r="A108" s="3">
        <v>2</v>
      </c>
    </row>
    <row r="109" spans="1:1" x14ac:dyDescent="0.2">
      <c r="A109" s="3">
        <v>1</v>
      </c>
    </row>
    <row r="110" spans="1:1" x14ac:dyDescent="0.2">
      <c r="A110" s="3">
        <v>5</v>
      </c>
    </row>
    <row r="111" spans="1:1" x14ac:dyDescent="0.2">
      <c r="A111" s="3">
        <v>0</v>
      </c>
    </row>
    <row r="112" spans="1:1" x14ac:dyDescent="0.2">
      <c r="A112" s="3">
        <v>1</v>
      </c>
    </row>
    <row r="113" spans="1:1" x14ac:dyDescent="0.2">
      <c r="A113" s="3">
        <v>0</v>
      </c>
    </row>
    <row r="114" spans="1:1" x14ac:dyDescent="0.2">
      <c r="A114" s="3">
        <v>1</v>
      </c>
    </row>
    <row r="115" spans="1:1" x14ac:dyDescent="0.2">
      <c r="A115" s="3">
        <v>1</v>
      </c>
    </row>
    <row r="116" spans="1:1" x14ac:dyDescent="0.2">
      <c r="A116" s="3">
        <v>0</v>
      </c>
    </row>
    <row r="117" spans="1:1" x14ac:dyDescent="0.2">
      <c r="A117" s="3">
        <v>4</v>
      </c>
    </row>
    <row r="118" spans="1:1" x14ac:dyDescent="0.2">
      <c r="A118" s="3">
        <v>3</v>
      </c>
    </row>
    <row r="119" spans="1:1" x14ac:dyDescent="0.2">
      <c r="A119" s="3">
        <v>2</v>
      </c>
    </row>
    <row r="120" spans="1:1" x14ac:dyDescent="0.2">
      <c r="A120" s="3">
        <v>0</v>
      </c>
    </row>
    <row r="121" spans="1:1" x14ac:dyDescent="0.2">
      <c r="A121" s="3">
        <v>2</v>
      </c>
    </row>
    <row r="122" spans="1:1" x14ac:dyDescent="0.2">
      <c r="A122" s="3">
        <v>1</v>
      </c>
    </row>
    <row r="123" spans="1:1" x14ac:dyDescent="0.2">
      <c r="A123" s="3">
        <v>3</v>
      </c>
    </row>
    <row r="124" spans="1:1" x14ac:dyDescent="0.2">
      <c r="A124" s="3">
        <v>0</v>
      </c>
    </row>
    <row r="125" spans="1:1" x14ac:dyDescent="0.2">
      <c r="A125" s="3">
        <v>0</v>
      </c>
    </row>
    <row r="126" spans="1:1" x14ac:dyDescent="0.2">
      <c r="A126" s="3">
        <v>6</v>
      </c>
    </row>
    <row r="127" spans="1:1" x14ac:dyDescent="0.2">
      <c r="A127" s="3">
        <v>3</v>
      </c>
    </row>
    <row r="128" spans="1:1" x14ac:dyDescent="0.2">
      <c r="A128" s="3">
        <v>2</v>
      </c>
    </row>
    <row r="129" spans="1:1" x14ac:dyDescent="0.2">
      <c r="A129" s="3">
        <v>0</v>
      </c>
    </row>
    <row r="130" spans="1:1" x14ac:dyDescent="0.2">
      <c r="A130" s="3">
        <v>3</v>
      </c>
    </row>
    <row r="131" spans="1:1" x14ac:dyDescent="0.2">
      <c r="A131" s="3">
        <v>2</v>
      </c>
    </row>
    <row r="132" spans="1:1" x14ac:dyDescent="0.2">
      <c r="A132" s="3">
        <v>0</v>
      </c>
    </row>
    <row r="133" spans="1:1" x14ac:dyDescent="0.2">
      <c r="A133" s="3">
        <v>1</v>
      </c>
    </row>
    <row r="134" spans="1:1" x14ac:dyDescent="0.2">
      <c r="A134" s="3">
        <v>0</v>
      </c>
    </row>
    <row r="135" spans="1:1" x14ac:dyDescent="0.2">
      <c r="A135" s="3">
        <v>1</v>
      </c>
    </row>
    <row r="136" spans="1:1" x14ac:dyDescent="0.2">
      <c r="A136" s="3">
        <v>0</v>
      </c>
    </row>
    <row r="137" spans="1:1" x14ac:dyDescent="0.2">
      <c r="A137" s="3">
        <v>4</v>
      </c>
    </row>
    <row r="138" spans="1:1" x14ac:dyDescent="0.2">
      <c r="A138" s="3">
        <v>1</v>
      </c>
    </row>
    <row r="139" spans="1:1" x14ac:dyDescent="0.2">
      <c r="A139" s="3">
        <v>2</v>
      </c>
    </row>
    <row r="140" spans="1:1" x14ac:dyDescent="0.2">
      <c r="A140" s="3">
        <v>0</v>
      </c>
    </row>
    <row r="141" spans="1:1" x14ac:dyDescent="0.2">
      <c r="A141" s="3">
        <v>0</v>
      </c>
    </row>
    <row r="142" spans="1:1" x14ac:dyDescent="0.2">
      <c r="A142" s="3">
        <v>3</v>
      </c>
    </row>
    <row r="143" spans="1:1" x14ac:dyDescent="0.2">
      <c r="A143" s="3">
        <v>4</v>
      </c>
    </row>
    <row r="144" spans="1:1" x14ac:dyDescent="0.2">
      <c r="A144" s="3">
        <v>2</v>
      </c>
    </row>
    <row r="145" spans="1:1" x14ac:dyDescent="0.2">
      <c r="A145" s="3">
        <v>3</v>
      </c>
    </row>
    <row r="146" spans="1:1" x14ac:dyDescent="0.2">
      <c r="A146" s="3">
        <v>4</v>
      </c>
    </row>
    <row r="147" spans="1:1" x14ac:dyDescent="0.2">
      <c r="A147" s="3">
        <v>1</v>
      </c>
    </row>
    <row r="148" spans="1:1" x14ac:dyDescent="0.2">
      <c r="A148" s="3">
        <v>3</v>
      </c>
    </row>
    <row r="149" spans="1:1" x14ac:dyDescent="0.2">
      <c r="A149" s="3">
        <v>0</v>
      </c>
    </row>
    <row r="150" spans="1:1" x14ac:dyDescent="0.2">
      <c r="A150" s="3">
        <v>3</v>
      </c>
    </row>
    <row r="151" spans="1:1" x14ac:dyDescent="0.2">
      <c r="A151" s="3">
        <v>3</v>
      </c>
    </row>
    <row r="152" spans="1:1" x14ac:dyDescent="0.2">
      <c r="A152" s="3">
        <v>4</v>
      </c>
    </row>
    <row r="153" spans="1:1" x14ac:dyDescent="0.2">
      <c r="A153" s="3">
        <v>4</v>
      </c>
    </row>
    <row r="154" spans="1:1" x14ac:dyDescent="0.2">
      <c r="A154" s="3">
        <v>1</v>
      </c>
    </row>
    <row r="155" spans="1:1" x14ac:dyDescent="0.2">
      <c r="A155" s="3">
        <v>0</v>
      </c>
    </row>
    <row r="156" spans="1:1" x14ac:dyDescent="0.2">
      <c r="A156" s="3">
        <v>2</v>
      </c>
    </row>
    <row r="157" spans="1:1" x14ac:dyDescent="0.2">
      <c r="A157" s="3">
        <v>1</v>
      </c>
    </row>
    <row r="158" spans="1:1" x14ac:dyDescent="0.2">
      <c r="A158" s="3">
        <v>1</v>
      </c>
    </row>
    <row r="159" spans="1:1" x14ac:dyDescent="0.2">
      <c r="A159" s="3">
        <v>0</v>
      </c>
    </row>
    <row r="160" spans="1:1" x14ac:dyDescent="0.2">
      <c r="A160" s="3">
        <v>1</v>
      </c>
    </row>
    <row r="161" spans="1:1" x14ac:dyDescent="0.2">
      <c r="A161" s="3">
        <v>2</v>
      </c>
    </row>
    <row r="162" spans="1:1" x14ac:dyDescent="0.2">
      <c r="A162" s="3">
        <v>4</v>
      </c>
    </row>
    <row r="163" spans="1:1" x14ac:dyDescent="0.2">
      <c r="A163" s="3">
        <v>2</v>
      </c>
    </row>
    <row r="164" spans="1:1" x14ac:dyDescent="0.2">
      <c r="A164" s="3">
        <v>3</v>
      </c>
    </row>
    <row r="165" spans="1:1" x14ac:dyDescent="0.2">
      <c r="A165" s="3">
        <v>0</v>
      </c>
    </row>
    <row r="166" spans="1:1" x14ac:dyDescent="0.2">
      <c r="A166" s="3">
        <v>4</v>
      </c>
    </row>
    <row r="167" spans="1:1" x14ac:dyDescent="0.2">
      <c r="A167" s="3">
        <v>2</v>
      </c>
    </row>
    <row r="168" spans="1:1" x14ac:dyDescent="0.2">
      <c r="A168" s="3">
        <v>0</v>
      </c>
    </row>
    <row r="169" spans="1:1" x14ac:dyDescent="0.2">
      <c r="A169" s="3">
        <v>2</v>
      </c>
    </row>
    <row r="170" spans="1:1" x14ac:dyDescent="0.2">
      <c r="A170" s="3">
        <v>0</v>
      </c>
    </row>
    <row r="171" spans="1:1" x14ac:dyDescent="0.2">
      <c r="A171" s="3">
        <v>1</v>
      </c>
    </row>
    <row r="172" spans="1:1" x14ac:dyDescent="0.2">
      <c r="A172" s="3">
        <v>2</v>
      </c>
    </row>
    <row r="173" spans="1:1" x14ac:dyDescent="0.2">
      <c r="A173" s="3">
        <v>2</v>
      </c>
    </row>
    <row r="174" spans="1:1" x14ac:dyDescent="0.2">
      <c r="A174" s="3">
        <v>0</v>
      </c>
    </row>
    <row r="175" spans="1:1" x14ac:dyDescent="0.2">
      <c r="A175" s="3">
        <v>0</v>
      </c>
    </row>
    <row r="176" spans="1:1" x14ac:dyDescent="0.2">
      <c r="A176" s="3">
        <v>2</v>
      </c>
    </row>
    <row r="177" spans="1:1" x14ac:dyDescent="0.2">
      <c r="A177" s="3">
        <v>0</v>
      </c>
    </row>
    <row r="178" spans="1:1" x14ac:dyDescent="0.2">
      <c r="A178" s="3">
        <v>3</v>
      </c>
    </row>
    <row r="179" spans="1:1" x14ac:dyDescent="0.2">
      <c r="A179" s="3">
        <v>1</v>
      </c>
    </row>
    <row r="180" spans="1:1" x14ac:dyDescent="0.2">
      <c r="A180" s="3">
        <v>1</v>
      </c>
    </row>
    <row r="181" spans="1:1" x14ac:dyDescent="0.2">
      <c r="A181" s="3">
        <v>1</v>
      </c>
    </row>
    <row r="182" spans="1:1" x14ac:dyDescent="0.2">
      <c r="A182" s="3">
        <v>2</v>
      </c>
    </row>
    <row r="183" spans="1:1" x14ac:dyDescent="0.2">
      <c r="A183" s="3">
        <v>3</v>
      </c>
    </row>
    <row r="184" spans="1:1" x14ac:dyDescent="0.2">
      <c r="A184" s="3">
        <v>1</v>
      </c>
    </row>
    <row r="185" spans="1:1" x14ac:dyDescent="0.2">
      <c r="A185" s="3">
        <v>2</v>
      </c>
    </row>
    <row r="186" spans="1:1" x14ac:dyDescent="0.2">
      <c r="A186" s="3">
        <v>0</v>
      </c>
    </row>
    <row r="187" spans="1:1" x14ac:dyDescent="0.2">
      <c r="A187" s="3">
        <v>4</v>
      </c>
    </row>
    <row r="188" spans="1:1" x14ac:dyDescent="0.2">
      <c r="A188" s="3">
        <v>0</v>
      </c>
    </row>
    <row r="189" spans="1:1" x14ac:dyDescent="0.2">
      <c r="A189" s="3">
        <v>0</v>
      </c>
    </row>
    <row r="190" spans="1:1" x14ac:dyDescent="0.2">
      <c r="A190" s="3">
        <v>0</v>
      </c>
    </row>
    <row r="191" spans="1:1" x14ac:dyDescent="0.2">
      <c r="A191" s="3">
        <v>1</v>
      </c>
    </row>
    <row r="192" spans="1:1" x14ac:dyDescent="0.2">
      <c r="A192" s="3">
        <v>1</v>
      </c>
    </row>
    <row r="193" spans="1:1" x14ac:dyDescent="0.2">
      <c r="A193" s="3">
        <v>4</v>
      </c>
    </row>
    <row r="194" spans="1:1" x14ac:dyDescent="0.2">
      <c r="A194" s="3">
        <v>1</v>
      </c>
    </row>
    <row r="195" spans="1:1" x14ac:dyDescent="0.2">
      <c r="A195" s="3">
        <v>1</v>
      </c>
    </row>
    <row r="196" spans="1:1" x14ac:dyDescent="0.2">
      <c r="A196" s="3">
        <v>0</v>
      </c>
    </row>
    <row r="197" spans="1:1" x14ac:dyDescent="0.2">
      <c r="A197" s="3">
        <v>0</v>
      </c>
    </row>
    <row r="198" spans="1:1" x14ac:dyDescent="0.2">
      <c r="A198" s="3">
        <v>0</v>
      </c>
    </row>
    <row r="199" spans="1:1" x14ac:dyDescent="0.2">
      <c r="A199" s="3">
        <v>1</v>
      </c>
    </row>
    <row r="200" spans="1:1" x14ac:dyDescent="0.2">
      <c r="A200" s="3">
        <v>0</v>
      </c>
    </row>
    <row r="201" spans="1:1" x14ac:dyDescent="0.2">
      <c r="A201" s="3">
        <v>0</v>
      </c>
    </row>
    <row r="202" spans="1:1" x14ac:dyDescent="0.2">
      <c r="A202" s="3">
        <v>2</v>
      </c>
    </row>
    <row r="203" spans="1:1" x14ac:dyDescent="0.2">
      <c r="A203" s="3">
        <v>2</v>
      </c>
    </row>
    <row r="204" spans="1:1" x14ac:dyDescent="0.2">
      <c r="A204" s="3">
        <v>0</v>
      </c>
    </row>
    <row r="205" spans="1:1" x14ac:dyDescent="0.2">
      <c r="A205" s="3">
        <v>0</v>
      </c>
    </row>
    <row r="206" spans="1:1" x14ac:dyDescent="0.2">
      <c r="A206" s="3">
        <v>0</v>
      </c>
    </row>
    <row r="207" spans="1:1" x14ac:dyDescent="0.2">
      <c r="A207" s="3">
        <v>4</v>
      </c>
    </row>
    <row r="208" spans="1:1" x14ac:dyDescent="0.2">
      <c r="A208" s="3">
        <v>0</v>
      </c>
    </row>
    <row r="209" spans="1:1" x14ac:dyDescent="0.2">
      <c r="A209" s="3">
        <v>2</v>
      </c>
    </row>
    <row r="210" spans="1:1" x14ac:dyDescent="0.2">
      <c r="A210" s="3">
        <v>0</v>
      </c>
    </row>
    <row r="211" spans="1:1" x14ac:dyDescent="0.2">
      <c r="A211" s="3">
        <v>1</v>
      </c>
    </row>
    <row r="212" spans="1:1" x14ac:dyDescent="0.2">
      <c r="A212" s="3">
        <v>4</v>
      </c>
    </row>
    <row r="213" spans="1:1" x14ac:dyDescent="0.2">
      <c r="A213" s="3">
        <v>4</v>
      </c>
    </row>
    <row r="214" spans="1:1" x14ac:dyDescent="0.2">
      <c r="A214" s="3">
        <v>1</v>
      </c>
    </row>
    <row r="215" spans="1:1" x14ac:dyDescent="0.2">
      <c r="A215" s="3">
        <v>2</v>
      </c>
    </row>
    <row r="216" spans="1:1" x14ac:dyDescent="0.2">
      <c r="A216" s="3">
        <v>0</v>
      </c>
    </row>
    <row r="217" spans="1:1" x14ac:dyDescent="0.2">
      <c r="A217" s="3">
        <v>0</v>
      </c>
    </row>
    <row r="218" spans="1:1" x14ac:dyDescent="0.2">
      <c r="A218" s="3">
        <v>0</v>
      </c>
    </row>
    <row r="219" spans="1:1" x14ac:dyDescent="0.2">
      <c r="A219" s="3">
        <v>8</v>
      </c>
    </row>
    <row r="220" spans="1:1" x14ac:dyDescent="0.2">
      <c r="A220" s="3">
        <v>4</v>
      </c>
    </row>
    <row r="221" spans="1:1" x14ac:dyDescent="0.2">
      <c r="A221" s="3">
        <v>0</v>
      </c>
    </row>
    <row r="223" spans="1:1" x14ac:dyDescent="0.2">
      <c r="A223" s="3">
        <v>3</v>
      </c>
    </row>
    <row r="224" spans="1:1" x14ac:dyDescent="0.2">
      <c r="A224" s="3">
        <v>0</v>
      </c>
    </row>
    <row r="225" spans="1:1" x14ac:dyDescent="0.2">
      <c r="A225" s="3">
        <v>5</v>
      </c>
    </row>
    <row r="226" spans="1:1" x14ac:dyDescent="0.2">
      <c r="A226" s="3">
        <v>4</v>
      </c>
    </row>
    <row r="227" spans="1:1" x14ac:dyDescent="0.2">
      <c r="A227" s="3">
        <v>0</v>
      </c>
    </row>
    <row r="228" spans="1:1" x14ac:dyDescent="0.2">
      <c r="A228" s="3">
        <v>0</v>
      </c>
    </row>
    <row r="229" spans="1:1" x14ac:dyDescent="0.2">
      <c r="A229" s="3">
        <v>2</v>
      </c>
    </row>
    <row r="230" spans="1:1" x14ac:dyDescent="0.2">
      <c r="A230" s="3">
        <v>0</v>
      </c>
    </row>
    <row r="231" spans="1:1" x14ac:dyDescent="0.2">
      <c r="A231" s="3">
        <v>4</v>
      </c>
    </row>
    <row r="232" spans="1:1" x14ac:dyDescent="0.2">
      <c r="A232" s="3">
        <v>2</v>
      </c>
    </row>
    <row r="233" spans="1:1" x14ac:dyDescent="0.2">
      <c r="A233" s="3">
        <v>1</v>
      </c>
    </row>
    <row r="234" spans="1:1" x14ac:dyDescent="0.2">
      <c r="A234" s="3">
        <v>4</v>
      </c>
    </row>
    <row r="235" spans="1:1" x14ac:dyDescent="0.2">
      <c r="A235" s="3">
        <v>1</v>
      </c>
    </row>
    <row r="236" spans="1:1" x14ac:dyDescent="0.2">
      <c r="A236" s="3">
        <v>0</v>
      </c>
    </row>
    <row r="237" spans="1:1" x14ac:dyDescent="0.2">
      <c r="A237" s="3">
        <v>1</v>
      </c>
    </row>
    <row r="238" spans="1:1" x14ac:dyDescent="0.2">
      <c r="A238" s="3">
        <v>3</v>
      </c>
    </row>
    <row r="239" spans="1:1" x14ac:dyDescent="0.2">
      <c r="A239" s="3">
        <v>2</v>
      </c>
    </row>
    <row r="240" spans="1:1" x14ac:dyDescent="0.2">
      <c r="A240" s="3">
        <v>0</v>
      </c>
    </row>
    <row r="241" spans="1:1" x14ac:dyDescent="0.2">
      <c r="A241" s="3">
        <v>0</v>
      </c>
    </row>
    <row r="242" spans="1:1" x14ac:dyDescent="0.2">
      <c r="A242" s="3">
        <v>3</v>
      </c>
    </row>
    <row r="243" spans="1:1" x14ac:dyDescent="0.2">
      <c r="A243" s="3">
        <v>0</v>
      </c>
    </row>
    <row r="244" spans="1:1" x14ac:dyDescent="0.2">
      <c r="A244" s="3">
        <v>3</v>
      </c>
    </row>
    <row r="245" spans="1:1" x14ac:dyDescent="0.2">
      <c r="A245" s="3">
        <v>3</v>
      </c>
    </row>
    <row r="246" spans="1:1" x14ac:dyDescent="0.2">
      <c r="A246" s="3">
        <v>0</v>
      </c>
    </row>
    <row r="247" spans="1:1" x14ac:dyDescent="0.2">
      <c r="A247" s="3">
        <v>0</v>
      </c>
    </row>
    <row r="248" spans="1:1" x14ac:dyDescent="0.2">
      <c r="A248" s="3">
        <v>2</v>
      </c>
    </row>
    <row r="249" spans="1:1" x14ac:dyDescent="0.2">
      <c r="A249" s="3">
        <v>1</v>
      </c>
    </row>
    <row r="250" spans="1:1" x14ac:dyDescent="0.2">
      <c r="A250" s="3">
        <v>0</v>
      </c>
    </row>
    <row r="251" spans="1:1" x14ac:dyDescent="0.2">
      <c r="A251" s="3">
        <v>1</v>
      </c>
    </row>
    <row r="252" spans="1:1" x14ac:dyDescent="0.2">
      <c r="A252" s="3">
        <v>3</v>
      </c>
    </row>
    <row r="253" spans="1:1" x14ac:dyDescent="0.2">
      <c r="A253" s="3">
        <v>1</v>
      </c>
    </row>
    <row r="254" spans="1:1" x14ac:dyDescent="0.2">
      <c r="A254" s="3">
        <v>0</v>
      </c>
    </row>
    <row r="255" spans="1:1" x14ac:dyDescent="0.2">
      <c r="A255" s="3">
        <v>1</v>
      </c>
    </row>
    <row r="256" spans="1:1" x14ac:dyDescent="0.2">
      <c r="A256" s="3">
        <v>4</v>
      </c>
    </row>
    <row r="257" spans="1:1" x14ac:dyDescent="0.2">
      <c r="A257" s="3">
        <v>1</v>
      </c>
    </row>
    <row r="258" spans="1:1" x14ac:dyDescent="0.2">
      <c r="A258" s="3">
        <v>0</v>
      </c>
    </row>
    <row r="259" spans="1:1" x14ac:dyDescent="0.2">
      <c r="A259" s="3">
        <v>0</v>
      </c>
    </row>
    <row r="260" spans="1:1" x14ac:dyDescent="0.2">
      <c r="A260" s="3">
        <v>2</v>
      </c>
    </row>
    <row r="261" spans="1:1" x14ac:dyDescent="0.2">
      <c r="A261" s="3">
        <v>3</v>
      </c>
    </row>
    <row r="262" spans="1:1" x14ac:dyDescent="0.2">
      <c r="A262" s="3">
        <v>2</v>
      </c>
    </row>
    <row r="263" spans="1:1" x14ac:dyDescent="0.2">
      <c r="A263" s="3">
        <v>5</v>
      </c>
    </row>
    <row r="264" spans="1:1" x14ac:dyDescent="0.2">
      <c r="A264" s="3">
        <v>0</v>
      </c>
    </row>
    <row r="265" spans="1:1" x14ac:dyDescent="0.2">
      <c r="A265" s="3">
        <v>3</v>
      </c>
    </row>
    <row r="266" spans="1:1" x14ac:dyDescent="0.2">
      <c r="A266" s="3">
        <v>3</v>
      </c>
    </row>
    <row r="267" spans="1:1" x14ac:dyDescent="0.2">
      <c r="A267" s="3">
        <v>2</v>
      </c>
    </row>
    <row r="268" spans="1:1" x14ac:dyDescent="0.2">
      <c r="A268" s="3">
        <v>2</v>
      </c>
    </row>
    <row r="269" spans="1:1" x14ac:dyDescent="0.2">
      <c r="A269" s="3">
        <v>1</v>
      </c>
    </row>
    <row r="270" spans="1:1" x14ac:dyDescent="0.2">
      <c r="A270" s="3">
        <v>0</v>
      </c>
    </row>
    <row r="271" spans="1:1" x14ac:dyDescent="0.2">
      <c r="A271" s="3">
        <v>2</v>
      </c>
    </row>
    <row r="272" spans="1:1" x14ac:dyDescent="0.2">
      <c r="A272" s="3">
        <v>0</v>
      </c>
    </row>
    <row r="273" spans="1:1" x14ac:dyDescent="0.2">
      <c r="A273" s="3">
        <v>2</v>
      </c>
    </row>
    <row r="274" spans="1:1" x14ac:dyDescent="0.2">
      <c r="A274" s="3">
        <v>3</v>
      </c>
    </row>
    <row r="275" spans="1:1" x14ac:dyDescent="0.2">
      <c r="A275" s="3">
        <v>3</v>
      </c>
    </row>
    <row r="276" spans="1:1" x14ac:dyDescent="0.2">
      <c r="A276" s="3">
        <v>3</v>
      </c>
    </row>
    <row r="277" spans="1:1" x14ac:dyDescent="0.2">
      <c r="A277" s="3">
        <v>0</v>
      </c>
    </row>
    <row r="278" spans="1:1" x14ac:dyDescent="0.2">
      <c r="A278" s="3">
        <v>0</v>
      </c>
    </row>
    <row r="279" spans="1:1" x14ac:dyDescent="0.2">
      <c r="A279" s="3">
        <v>1</v>
      </c>
    </row>
    <row r="280" spans="1:1" x14ac:dyDescent="0.2">
      <c r="A280" s="3">
        <v>1</v>
      </c>
    </row>
    <row r="281" spans="1:1" x14ac:dyDescent="0.2">
      <c r="A281" s="3">
        <v>1</v>
      </c>
    </row>
    <row r="282" spans="1:1" x14ac:dyDescent="0.2">
      <c r="A282" s="3">
        <v>0</v>
      </c>
    </row>
    <row r="283" spans="1:1" x14ac:dyDescent="0.2">
      <c r="A283" s="3">
        <v>0</v>
      </c>
    </row>
    <row r="284" spans="1:1" x14ac:dyDescent="0.2">
      <c r="A284" s="3">
        <v>2</v>
      </c>
    </row>
    <row r="285" spans="1:1" x14ac:dyDescent="0.2">
      <c r="A285" s="3">
        <v>5</v>
      </c>
    </row>
    <row r="286" spans="1:1" x14ac:dyDescent="0.2">
      <c r="A286" s="3">
        <v>4</v>
      </c>
    </row>
    <row r="287" spans="1:1" x14ac:dyDescent="0.2">
      <c r="A287" s="3">
        <v>3</v>
      </c>
    </row>
    <row r="288" spans="1:1" x14ac:dyDescent="0.2">
      <c r="A288" s="3">
        <v>0</v>
      </c>
    </row>
    <row r="289" spans="1:1" x14ac:dyDescent="0.2">
      <c r="A289" s="3">
        <v>0</v>
      </c>
    </row>
    <row r="290" spans="1:1" x14ac:dyDescent="0.2">
      <c r="A290" s="3">
        <v>1</v>
      </c>
    </row>
    <row r="291" spans="1:1" x14ac:dyDescent="0.2">
      <c r="A291" s="3">
        <v>0</v>
      </c>
    </row>
    <row r="292" spans="1:1" x14ac:dyDescent="0.2">
      <c r="A292" s="3">
        <v>6</v>
      </c>
    </row>
    <row r="293" spans="1:1" x14ac:dyDescent="0.2">
      <c r="A293" s="3">
        <v>8</v>
      </c>
    </row>
    <row r="294" spans="1:1" x14ac:dyDescent="0.2">
      <c r="A294" s="3">
        <v>2</v>
      </c>
    </row>
    <row r="295" spans="1:1" x14ac:dyDescent="0.2">
      <c r="A295" s="3">
        <v>0</v>
      </c>
    </row>
    <row r="296" spans="1:1" x14ac:dyDescent="0.2">
      <c r="A296" s="3">
        <v>0</v>
      </c>
    </row>
    <row r="297" spans="1:1" x14ac:dyDescent="0.2">
      <c r="A297" s="3">
        <v>3</v>
      </c>
    </row>
    <row r="298" spans="1:1" x14ac:dyDescent="0.2">
      <c r="A298" s="3">
        <v>0</v>
      </c>
    </row>
    <row r="299" spans="1:1" x14ac:dyDescent="0.2">
      <c r="A299" s="3">
        <v>3</v>
      </c>
    </row>
    <row r="300" spans="1:1" x14ac:dyDescent="0.2">
      <c r="A300" s="3">
        <v>2</v>
      </c>
    </row>
    <row r="301" spans="1:1" x14ac:dyDescent="0.2">
      <c r="A301" s="3">
        <v>2</v>
      </c>
    </row>
    <row r="302" spans="1:1" x14ac:dyDescent="0.2">
      <c r="A302" s="3">
        <v>1</v>
      </c>
    </row>
    <row r="303" spans="1:1" x14ac:dyDescent="0.2">
      <c r="A303" s="3">
        <v>2</v>
      </c>
    </row>
    <row r="304" spans="1:1" x14ac:dyDescent="0.2">
      <c r="A304" s="3">
        <v>0</v>
      </c>
    </row>
    <row r="305" spans="1:1" x14ac:dyDescent="0.2">
      <c r="A305" s="3">
        <v>1</v>
      </c>
    </row>
    <row r="306" spans="1:1" x14ac:dyDescent="0.2">
      <c r="A306" s="3">
        <v>4</v>
      </c>
    </row>
    <row r="307" spans="1:1" x14ac:dyDescent="0.2">
      <c r="A307" s="3">
        <v>1</v>
      </c>
    </row>
    <row r="308" spans="1:1" x14ac:dyDescent="0.2">
      <c r="A308" s="3">
        <v>1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8"/>
  <sheetViews>
    <sheetView workbookViewId="0">
      <selection activeCell="A27" sqref="A27"/>
    </sheetView>
  </sheetViews>
  <sheetFormatPr baseColWidth="10" defaultRowHeight="12.75" x14ac:dyDescent="0.2"/>
  <cols>
    <col min="1" max="1" width="28.7109375" style="4" customWidth="1"/>
  </cols>
  <sheetData>
    <row r="1" spans="1:4" x14ac:dyDescent="0.2">
      <c r="A1" s="4" t="s">
        <v>457</v>
      </c>
    </row>
    <row r="2" spans="1:4" x14ac:dyDescent="0.2">
      <c r="A2" s="11" t="s">
        <v>6</v>
      </c>
    </row>
    <row r="3" spans="1:4" ht="13.5" thickBot="1" x14ac:dyDescent="0.25">
      <c r="A3" s="3">
        <v>3</v>
      </c>
    </row>
    <row r="4" spans="1:4" x14ac:dyDescent="0.2">
      <c r="A4" s="3">
        <v>1</v>
      </c>
      <c r="C4" s="23" t="s">
        <v>6</v>
      </c>
      <c r="D4" s="7"/>
    </row>
    <row r="5" spans="1:4" x14ac:dyDescent="0.2">
      <c r="A5" s="3">
        <v>3</v>
      </c>
      <c r="C5" s="5"/>
      <c r="D5" s="5"/>
    </row>
    <row r="6" spans="1:4" x14ac:dyDescent="0.2">
      <c r="A6" s="3">
        <v>2</v>
      </c>
      <c r="C6" s="5" t="s">
        <v>418</v>
      </c>
      <c r="D6" s="5">
        <v>2.0402684563758391</v>
      </c>
    </row>
    <row r="7" spans="1:4" x14ac:dyDescent="0.2">
      <c r="A7" s="3">
        <v>1</v>
      </c>
      <c r="C7" s="5" t="s">
        <v>419</v>
      </c>
      <c r="D7" s="5">
        <v>9.7740545469519963E-2</v>
      </c>
    </row>
    <row r="8" spans="1:4" x14ac:dyDescent="0.2">
      <c r="A8" s="3">
        <v>0</v>
      </c>
      <c r="C8" s="5" t="s">
        <v>420</v>
      </c>
      <c r="D8" s="5">
        <v>2</v>
      </c>
    </row>
    <row r="9" spans="1:4" x14ac:dyDescent="0.2">
      <c r="A9" s="3">
        <v>0</v>
      </c>
      <c r="C9" s="5" t="s">
        <v>421</v>
      </c>
      <c r="D9" s="5">
        <v>2</v>
      </c>
    </row>
    <row r="10" spans="1:4" x14ac:dyDescent="0.2">
      <c r="A10" s="3">
        <v>2</v>
      </c>
      <c r="C10" s="5" t="s">
        <v>422</v>
      </c>
      <c r="D10" s="5">
        <v>1.6872634175333829</v>
      </c>
    </row>
    <row r="11" spans="1:4" x14ac:dyDescent="0.2">
      <c r="A11" s="3">
        <v>1</v>
      </c>
      <c r="C11" s="5" t="s">
        <v>423</v>
      </c>
      <c r="D11" s="5">
        <v>2.8468578401464306</v>
      </c>
    </row>
    <row r="12" spans="1:4" x14ac:dyDescent="0.2">
      <c r="A12" s="3">
        <v>3</v>
      </c>
      <c r="C12" s="5" t="s">
        <v>424</v>
      </c>
      <c r="D12" s="5">
        <v>1.180337681604589</v>
      </c>
    </row>
    <row r="13" spans="1:4" x14ac:dyDescent="0.2">
      <c r="A13" s="3">
        <v>0</v>
      </c>
      <c r="C13" s="5" t="s">
        <v>425</v>
      </c>
      <c r="D13" s="5">
        <v>1.0541995136787459</v>
      </c>
    </row>
    <row r="14" spans="1:4" x14ac:dyDescent="0.2">
      <c r="A14" s="3">
        <v>8</v>
      </c>
      <c r="C14" s="5" t="s">
        <v>426</v>
      </c>
      <c r="D14" s="5">
        <v>8</v>
      </c>
    </row>
    <row r="15" spans="1:4" x14ac:dyDescent="0.2">
      <c r="A15" s="3">
        <v>3</v>
      </c>
      <c r="C15" s="5" t="s">
        <v>427</v>
      </c>
      <c r="D15" s="5">
        <v>0</v>
      </c>
    </row>
    <row r="16" spans="1:4" x14ac:dyDescent="0.2">
      <c r="A16" s="3">
        <v>1</v>
      </c>
      <c r="C16" s="5" t="s">
        <v>428</v>
      </c>
      <c r="D16" s="5">
        <v>8</v>
      </c>
    </row>
    <row r="17" spans="1:4" x14ac:dyDescent="0.2">
      <c r="A17" s="3">
        <v>1</v>
      </c>
      <c r="C17" s="5" t="s">
        <v>429</v>
      </c>
      <c r="D17" s="5">
        <v>608</v>
      </c>
    </row>
    <row r="18" spans="1:4" ht="13.5" thickBot="1" x14ac:dyDescent="0.25">
      <c r="A18" s="3">
        <v>2</v>
      </c>
      <c r="C18" s="6" t="s">
        <v>430</v>
      </c>
      <c r="D18" s="6">
        <v>298</v>
      </c>
    </row>
    <row r="19" spans="1:4" x14ac:dyDescent="0.2">
      <c r="A19" s="3">
        <v>0</v>
      </c>
    </row>
    <row r="20" spans="1:4" x14ac:dyDescent="0.2">
      <c r="A20" s="3">
        <v>0</v>
      </c>
    </row>
    <row r="21" spans="1:4" x14ac:dyDescent="0.2">
      <c r="A21" s="3">
        <v>6</v>
      </c>
    </row>
    <row r="22" spans="1:4" x14ac:dyDescent="0.2">
      <c r="A22" s="3">
        <v>2</v>
      </c>
    </row>
    <row r="23" spans="1:4" x14ac:dyDescent="0.2">
      <c r="A23" s="3">
        <v>2</v>
      </c>
    </row>
    <row r="24" spans="1:4" x14ac:dyDescent="0.2">
      <c r="A24" s="3">
        <v>2</v>
      </c>
    </row>
    <row r="25" spans="1:4" x14ac:dyDescent="0.2">
      <c r="A25" s="3">
        <v>2</v>
      </c>
    </row>
    <row r="26" spans="1:4" x14ac:dyDescent="0.2">
      <c r="A26" s="3">
        <v>3</v>
      </c>
    </row>
    <row r="27" spans="1:4" x14ac:dyDescent="0.2">
      <c r="A27" s="3">
        <v>0</v>
      </c>
    </row>
    <row r="28" spans="1:4" x14ac:dyDescent="0.2">
      <c r="A28" s="3">
        <v>1</v>
      </c>
    </row>
    <row r="29" spans="1:4" x14ac:dyDescent="0.2">
      <c r="A29" s="3">
        <v>2</v>
      </c>
    </row>
    <row r="30" spans="1:4" x14ac:dyDescent="0.2">
      <c r="A30" s="3">
        <v>0</v>
      </c>
    </row>
    <row r="31" spans="1:4" x14ac:dyDescent="0.2">
      <c r="A31" s="3">
        <v>2</v>
      </c>
    </row>
    <row r="32" spans="1:4" x14ac:dyDescent="0.2">
      <c r="A32" s="3">
        <v>2</v>
      </c>
    </row>
    <row r="33" spans="1:1" x14ac:dyDescent="0.2">
      <c r="A33" s="3">
        <v>1</v>
      </c>
    </row>
    <row r="34" spans="1:1" x14ac:dyDescent="0.2">
      <c r="A34" s="3">
        <v>1</v>
      </c>
    </row>
    <row r="35" spans="1:1" x14ac:dyDescent="0.2">
      <c r="A35" s="3">
        <v>0</v>
      </c>
    </row>
    <row r="36" spans="1:1" x14ac:dyDescent="0.2">
      <c r="A36" s="3">
        <v>4</v>
      </c>
    </row>
    <row r="37" spans="1:1" x14ac:dyDescent="0.2">
      <c r="A37" s="3">
        <v>2</v>
      </c>
    </row>
    <row r="38" spans="1:1" x14ac:dyDescent="0.2">
      <c r="A38" s="3">
        <v>0</v>
      </c>
    </row>
    <row r="39" spans="1:1" x14ac:dyDescent="0.2">
      <c r="A39" s="3">
        <v>0</v>
      </c>
    </row>
    <row r="40" spans="1:1" x14ac:dyDescent="0.2">
      <c r="A40" s="3">
        <v>2</v>
      </c>
    </row>
    <row r="41" spans="1:1" x14ac:dyDescent="0.2">
      <c r="A41" s="3">
        <v>1</v>
      </c>
    </row>
    <row r="42" spans="1:1" x14ac:dyDescent="0.2">
      <c r="A42" s="3">
        <v>2</v>
      </c>
    </row>
    <row r="43" spans="1:1" x14ac:dyDescent="0.2">
      <c r="A43" s="3">
        <v>5</v>
      </c>
    </row>
    <row r="44" spans="1:1" x14ac:dyDescent="0.2">
      <c r="A44" s="3">
        <v>3</v>
      </c>
    </row>
    <row r="45" spans="1:1" x14ac:dyDescent="0.2">
      <c r="A45" s="3">
        <v>2</v>
      </c>
    </row>
    <row r="46" spans="1:1" x14ac:dyDescent="0.2">
      <c r="A46" s="3">
        <v>0</v>
      </c>
    </row>
    <row r="47" spans="1:1" x14ac:dyDescent="0.2">
      <c r="A47" s="3">
        <v>2</v>
      </c>
    </row>
    <row r="48" spans="1:1" x14ac:dyDescent="0.2">
      <c r="A48" s="3">
        <v>1</v>
      </c>
    </row>
    <row r="49" spans="1:1" x14ac:dyDescent="0.2">
      <c r="A49" s="3">
        <v>1</v>
      </c>
    </row>
    <row r="50" spans="1:1" x14ac:dyDescent="0.2">
      <c r="A50" s="3">
        <v>4</v>
      </c>
    </row>
    <row r="51" spans="1:1" x14ac:dyDescent="0.2">
      <c r="A51" s="3">
        <v>6</v>
      </c>
    </row>
    <row r="52" spans="1:1" x14ac:dyDescent="0.2">
      <c r="A52" s="3">
        <v>0</v>
      </c>
    </row>
    <row r="53" spans="1:1" x14ac:dyDescent="0.2">
      <c r="A53" s="3">
        <v>1</v>
      </c>
    </row>
    <row r="54" spans="1:1" x14ac:dyDescent="0.2">
      <c r="A54" s="3">
        <v>3</v>
      </c>
    </row>
    <row r="55" spans="1:1" x14ac:dyDescent="0.2">
      <c r="A55" s="3">
        <v>0</v>
      </c>
    </row>
    <row r="56" spans="1:1" x14ac:dyDescent="0.2">
      <c r="A56" s="3">
        <v>3</v>
      </c>
    </row>
    <row r="57" spans="1:1" x14ac:dyDescent="0.2">
      <c r="A57" s="3">
        <v>0</v>
      </c>
    </row>
    <row r="58" spans="1:1" x14ac:dyDescent="0.2">
      <c r="A58" s="3">
        <v>3</v>
      </c>
    </row>
    <row r="59" spans="1:1" x14ac:dyDescent="0.2">
      <c r="A59" s="3">
        <v>1</v>
      </c>
    </row>
    <row r="61" spans="1:1" x14ac:dyDescent="0.2">
      <c r="A61" s="3">
        <v>4</v>
      </c>
    </row>
    <row r="62" spans="1:1" x14ac:dyDescent="0.2">
      <c r="A62" s="3">
        <v>0</v>
      </c>
    </row>
    <row r="63" spans="1:1" x14ac:dyDescent="0.2">
      <c r="A63" s="3">
        <v>2</v>
      </c>
    </row>
    <row r="64" spans="1:1" x14ac:dyDescent="0.2">
      <c r="A64" s="3">
        <v>3</v>
      </c>
    </row>
    <row r="65" spans="1:1" x14ac:dyDescent="0.2">
      <c r="A65" s="3">
        <v>2</v>
      </c>
    </row>
    <row r="66" spans="1:1" x14ac:dyDescent="0.2">
      <c r="A66" s="3">
        <v>0</v>
      </c>
    </row>
    <row r="67" spans="1:1" x14ac:dyDescent="0.2">
      <c r="A67" s="3">
        <v>2</v>
      </c>
    </row>
    <row r="69" spans="1:1" x14ac:dyDescent="0.2">
      <c r="A69" s="3">
        <v>1</v>
      </c>
    </row>
    <row r="70" spans="1:1" x14ac:dyDescent="0.2">
      <c r="A70" s="3">
        <v>5</v>
      </c>
    </row>
    <row r="71" spans="1:1" x14ac:dyDescent="0.2">
      <c r="A71" s="3">
        <v>2</v>
      </c>
    </row>
    <row r="72" spans="1:1" x14ac:dyDescent="0.2">
      <c r="A72" s="3">
        <v>1</v>
      </c>
    </row>
    <row r="73" spans="1:1" x14ac:dyDescent="0.2">
      <c r="A73" s="3">
        <v>2</v>
      </c>
    </row>
    <row r="74" spans="1:1" x14ac:dyDescent="0.2">
      <c r="A74" s="3">
        <v>4</v>
      </c>
    </row>
    <row r="75" spans="1:1" x14ac:dyDescent="0.2">
      <c r="A75" s="3">
        <v>4</v>
      </c>
    </row>
    <row r="76" spans="1:1" x14ac:dyDescent="0.2">
      <c r="A76" s="3">
        <v>1</v>
      </c>
    </row>
    <row r="77" spans="1:1" x14ac:dyDescent="0.2">
      <c r="A77" s="3">
        <v>1</v>
      </c>
    </row>
    <row r="78" spans="1:1" x14ac:dyDescent="0.2">
      <c r="A78" s="3">
        <v>6</v>
      </c>
    </row>
    <row r="79" spans="1:1" x14ac:dyDescent="0.2">
      <c r="A79" s="3">
        <v>5</v>
      </c>
    </row>
    <row r="80" spans="1:1" x14ac:dyDescent="0.2">
      <c r="A80" s="3">
        <v>2</v>
      </c>
    </row>
    <row r="81" spans="1:1" x14ac:dyDescent="0.2">
      <c r="A81" s="3">
        <v>1</v>
      </c>
    </row>
    <row r="82" spans="1:1" x14ac:dyDescent="0.2">
      <c r="A82" s="3">
        <v>0</v>
      </c>
    </row>
    <row r="83" spans="1:1" x14ac:dyDescent="0.2">
      <c r="A83" s="3">
        <v>1</v>
      </c>
    </row>
    <row r="84" spans="1:1" x14ac:dyDescent="0.2">
      <c r="A84" s="3">
        <v>1</v>
      </c>
    </row>
    <row r="85" spans="1:1" x14ac:dyDescent="0.2">
      <c r="A85" s="3">
        <v>5</v>
      </c>
    </row>
    <row r="86" spans="1:1" x14ac:dyDescent="0.2">
      <c r="A86" s="3">
        <v>0</v>
      </c>
    </row>
    <row r="87" spans="1:1" x14ac:dyDescent="0.2">
      <c r="A87" s="3">
        <v>4</v>
      </c>
    </row>
    <row r="88" spans="1:1" x14ac:dyDescent="0.2">
      <c r="A88" s="3">
        <v>2</v>
      </c>
    </row>
    <row r="90" spans="1:1" x14ac:dyDescent="0.2">
      <c r="A90" s="3">
        <v>4</v>
      </c>
    </row>
    <row r="91" spans="1:1" x14ac:dyDescent="0.2">
      <c r="A91" s="3">
        <v>0</v>
      </c>
    </row>
    <row r="92" spans="1:1" x14ac:dyDescent="0.2">
      <c r="A92" s="3">
        <v>1</v>
      </c>
    </row>
    <row r="93" spans="1:1" x14ac:dyDescent="0.2">
      <c r="A93" s="3">
        <v>0</v>
      </c>
    </row>
    <row r="94" spans="1:1" x14ac:dyDescent="0.2">
      <c r="A94" s="3">
        <v>2</v>
      </c>
    </row>
    <row r="95" spans="1:1" x14ac:dyDescent="0.2">
      <c r="A95" s="3">
        <v>7</v>
      </c>
    </row>
    <row r="96" spans="1:1" x14ac:dyDescent="0.2">
      <c r="A96" s="3">
        <v>1</v>
      </c>
    </row>
    <row r="97" spans="1:1" x14ac:dyDescent="0.2">
      <c r="A97" s="3">
        <v>2</v>
      </c>
    </row>
    <row r="98" spans="1:1" x14ac:dyDescent="0.2">
      <c r="A98" s="3">
        <v>1</v>
      </c>
    </row>
    <row r="99" spans="1:1" x14ac:dyDescent="0.2">
      <c r="A99" s="3">
        <v>1</v>
      </c>
    </row>
    <row r="100" spans="1:1" x14ac:dyDescent="0.2">
      <c r="A100" s="3">
        <v>3</v>
      </c>
    </row>
    <row r="101" spans="1:1" x14ac:dyDescent="0.2">
      <c r="A101" s="3">
        <v>0</v>
      </c>
    </row>
    <row r="102" spans="1:1" x14ac:dyDescent="0.2">
      <c r="A102" s="3">
        <v>2</v>
      </c>
    </row>
    <row r="103" spans="1:1" x14ac:dyDescent="0.2">
      <c r="A103" s="3">
        <v>2</v>
      </c>
    </row>
    <row r="104" spans="1:1" x14ac:dyDescent="0.2">
      <c r="A104" s="3">
        <v>1</v>
      </c>
    </row>
    <row r="105" spans="1:1" x14ac:dyDescent="0.2">
      <c r="A105" s="3">
        <v>0</v>
      </c>
    </row>
    <row r="106" spans="1:1" x14ac:dyDescent="0.2">
      <c r="A106" s="3">
        <v>1</v>
      </c>
    </row>
    <row r="107" spans="1:1" x14ac:dyDescent="0.2">
      <c r="A107" s="3">
        <v>3</v>
      </c>
    </row>
    <row r="108" spans="1:1" x14ac:dyDescent="0.2">
      <c r="A108" s="3">
        <v>4</v>
      </c>
    </row>
    <row r="109" spans="1:1" x14ac:dyDescent="0.2">
      <c r="A109" s="3">
        <v>1</v>
      </c>
    </row>
    <row r="110" spans="1:1" x14ac:dyDescent="0.2">
      <c r="A110" s="3">
        <v>7</v>
      </c>
    </row>
    <row r="111" spans="1:1" x14ac:dyDescent="0.2">
      <c r="A111" s="3">
        <v>4</v>
      </c>
    </row>
    <row r="112" spans="1:1" x14ac:dyDescent="0.2">
      <c r="A112" s="3">
        <v>2</v>
      </c>
    </row>
    <row r="113" spans="1:1" x14ac:dyDescent="0.2">
      <c r="A113" s="3">
        <v>1</v>
      </c>
    </row>
    <row r="114" spans="1:1" x14ac:dyDescent="0.2">
      <c r="A114" s="3">
        <v>3</v>
      </c>
    </row>
    <row r="115" spans="1:1" x14ac:dyDescent="0.2">
      <c r="A115" s="3">
        <v>0</v>
      </c>
    </row>
    <row r="116" spans="1:1" x14ac:dyDescent="0.2">
      <c r="A116" s="3">
        <v>1</v>
      </c>
    </row>
    <row r="117" spans="1:1" x14ac:dyDescent="0.2">
      <c r="A117" s="3">
        <v>3</v>
      </c>
    </row>
    <row r="118" spans="1:1" x14ac:dyDescent="0.2">
      <c r="A118" s="3">
        <v>4</v>
      </c>
    </row>
    <row r="119" spans="1:1" x14ac:dyDescent="0.2">
      <c r="A119" s="3">
        <v>2</v>
      </c>
    </row>
    <row r="120" spans="1:1" x14ac:dyDescent="0.2">
      <c r="A120" s="3">
        <v>2</v>
      </c>
    </row>
    <row r="121" spans="1:1" x14ac:dyDescent="0.2">
      <c r="A121" s="3">
        <v>1</v>
      </c>
    </row>
    <row r="122" spans="1:1" x14ac:dyDescent="0.2">
      <c r="A122" s="3">
        <v>3</v>
      </c>
    </row>
    <row r="123" spans="1:1" x14ac:dyDescent="0.2">
      <c r="A123" s="3">
        <v>4</v>
      </c>
    </row>
    <row r="124" spans="1:1" x14ac:dyDescent="0.2">
      <c r="A124" s="3">
        <v>3</v>
      </c>
    </row>
    <row r="125" spans="1:1" x14ac:dyDescent="0.2">
      <c r="A125" s="3">
        <v>1</v>
      </c>
    </row>
    <row r="126" spans="1:1" x14ac:dyDescent="0.2">
      <c r="A126" s="3">
        <v>3</v>
      </c>
    </row>
    <row r="127" spans="1:1" x14ac:dyDescent="0.2">
      <c r="A127" s="3">
        <v>3</v>
      </c>
    </row>
    <row r="128" spans="1:1" x14ac:dyDescent="0.2">
      <c r="A128" s="3">
        <v>3</v>
      </c>
    </row>
    <row r="129" spans="1:1" x14ac:dyDescent="0.2">
      <c r="A129" s="3">
        <v>1</v>
      </c>
    </row>
    <row r="130" spans="1:1" x14ac:dyDescent="0.2">
      <c r="A130" s="3">
        <v>3</v>
      </c>
    </row>
    <row r="131" spans="1:1" x14ac:dyDescent="0.2">
      <c r="A131" s="3">
        <v>2</v>
      </c>
    </row>
    <row r="132" spans="1:1" x14ac:dyDescent="0.2">
      <c r="A132" s="3">
        <v>0</v>
      </c>
    </row>
    <row r="133" spans="1:1" x14ac:dyDescent="0.2">
      <c r="A133" s="3">
        <v>0</v>
      </c>
    </row>
    <row r="134" spans="1:1" x14ac:dyDescent="0.2">
      <c r="A134" s="3">
        <v>2</v>
      </c>
    </row>
    <row r="135" spans="1:1" x14ac:dyDescent="0.2">
      <c r="A135" s="3">
        <v>1</v>
      </c>
    </row>
    <row r="136" spans="1:1" x14ac:dyDescent="0.2">
      <c r="A136" s="3">
        <v>4</v>
      </c>
    </row>
    <row r="137" spans="1:1" x14ac:dyDescent="0.2">
      <c r="A137" s="3">
        <v>2</v>
      </c>
    </row>
    <row r="138" spans="1:1" x14ac:dyDescent="0.2">
      <c r="A138" s="3">
        <v>2</v>
      </c>
    </row>
    <row r="139" spans="1:1" x14ac:dyDescent="0.2">
      <c r="A139" s="3">
        <v>2</v>
      </c>
    </row>
    <row r="140" spans="1:1" x14ac:dyDescent="0.2">
      <c r="A140" s="3">
        <v>5</v>
      </c>
    </row>
    <row r="141" spans="1:1" x14ac:dyDescent="0.2">
      <c r="A141" s="3">
        <v>2</v>
      </c>
    </row>
    <row r="142" spans="1:1" x14ac:dyDescent="0.2">
      <c r="A142" s="3">
        <v>2</v>
      </c>
    </row>
    <row r="143" spans="1:1" x14ac:dyDescent="0.2">
      <c r="A143" s="3">
        <v>2</v>
      </c>
    </row>
    <row r="144" spans="1:1" x14ac:dyDescent="0.2">
      <c r="A144" s="3">
        <v>2</v>
      </c>
    </row>
    <row r="145" spans="1:1" x14ac:dyDescent="0.2">
      <c r="A145" s="3">
        <v>6</v>
      </c>
    </row>
    <row r="146" spans="1:1" x14ac:dyDescent="0.2">
      <c r="A146" s="3">
        <v>4</v>
      </c>
    </row>
    <row r="147" spans="1:1" x14ac:dyDescent="0.2">
      <c r="A147" s="3">
        <v>1</v>
      </c>
    </row>
    <row r="148" spans="1:1" x14ac:dyDescent="0.2">
      <c r="A148" s="3">
        <v>2</v>
      </c>
    </row>
    <row r="149" spans="1:1" x14ac:dyDescent="0.2">
      <c r="A149" s="3">
        <v>5</v>
      </c>
    </row>
    <row r="150" spans="1:1" x14ac:dyDescent="0.2">
      <c r="A150" s="3">
        <v>1</v>
      </c>
    </row>
    <row r="151" spans="1:1" x14ac:dyDescent="0.2">
      <c r="A151" s="3">
        <v>2</v>
      </c>
    </row>
    <row r="152" spans="1:1" x14ac:dyDescent="0.2">
      <c r="A152" s="3">
        <v>1</v>
      </c>
    </row>
    <row r="153" spans="1:1" x14ac:dyDescent="0.2">
      <c r="A153" s="3">
        <v>2</v>
      </c>
    </row>
    <row r="154" spans="1:1" x14ac:dyDescent="0.2">
      <c r="A154" s="3">
        <v>2</v>
      </c>
    </row>
    <row r="155" spans="1:1" x14ac:dyDescent="0.2">
      <c r="A155" s="3">
        <v>3</v>
      </c>
    </row>
    <row r="156" spans="1:1" x14ac:dyDescent="0.2">
      <c r="A156" s="3">
        <v>2</v>
      </c>
    </row>
    <row r="157" spans="1:1" x14ac:dyDescent="0.2">
      <c r="A157" s="3">
        <v>1</v>
      </c>
    </row>
    <row r="158" spans="1:1" x14ac:dyDescent="0.2">
      <c r="A158" s="3">
        <v>0</v>
      </c>
    </row>
    <row r="159" spans="1:1" x14ac:dyDescent="0.2">
      <c r="A159" s="3">
        <v>1</v>
      </c>
    </row>
    <row r="160" spans="1:1" x14ac:dyDescent="0.2">
      <c r="A160" s="3">
        <v>4</v>
      </c>
    </row>
    <row r="161" spans="1:1" x14ac:dyDescent="0.2">
      <c r="A161" s="3">
        <v>2</v>
      </c>
    </row>
    <row r="162" spans="1:1" x14ac:dyDescent="0.2">
      <c r="A162" s="3">
        <v>0</v>
      </c>
    </row>
    <row r="163" spans="1:1" x14ac:dyDescent="0.2">
      <c r="A163" s="3">
        <v>3</v>
      </c>
    </row>
    <row r="164" spans="1:1" x14ac:dyDescent="0.2">
      <c r="A164" s="3">
        <v>1</v>
      </c>
    </row>
    <row r="165" spans="1:1" x14ac:dyDescent="0.2">
      <c r="A165" s="3">
        <v>0</v>
      </c>
    </row>
    <row r="166" spans="1:1" x14ac:dyDescent="0.2">
      <c r="A166" s="3">
        <v>0</v>
      </c>
    </row>
    <row r="167" spans="1:1" x14ac:dyDescent="0.2">
      <c r="A167" s="3">
        <v>2</v>
      </c>
    </row>
    <row r="168" spans="1:1" x14ac:dyDescent="0.2">
      <c r="A168" s="3">
        <v>3</v>
      </c>
    </row>
    <row r="169" spans="1:1" x14ac:dyDescent="0.2">
      <c r="A169" s="3">
        <v>2</v>
      </c>
    </row>
    <row r="170" spans="1:1" x14ac:dyDescent="0.2">
      <c r="A170" s="3">
        <v>1</v>
      </c>
    </row>
    <row r="171" spans="1:1" x14ac:dyDescent="0.2">
      <c r="A171" s="3">
        <v>1</v>
      </c>
    </row>
    <row r="172" spans="1:1" x14ac:dyDescent="0.2">
      <c r="A172" s="3">
        <v>3</v>
      </c>
    </row>
    <row r="173" spans="1:1" x14ac:dyDescent="0.2">
      <c r="A173" s="3">
        <v>1</v>
      </c>
    </row>
    <row r="174" spans="1:1" x14ac:dyDescent="0.2">
      <c r="A174" s="3">
        <v>1</v>
      </c>
    </row>
    <row r="175" spans="1:1" x14ac:dyDescent="0.2">
      <c r="A175" s="3">
        <v>0</v>
      </c>
    </row>
    <row r="176" spans="1:1" x14ac:dyDescent="0.2">
      <c r="A176" s="3">
        <v>4</v>
      </c>
    </row>
    <row r="177" spans="1:1" x14ac:dyDescent="0.2">
      <c r="A177" s="3">
        <v>2</v>
      </c>
    </row>
    <row r="178" spans="1:1" x14ac:dyDescent="0.2">
      <c r="A178" s="3">
        <v>2</v>
      </c>
    </row>
    <row r="179" spans="1:1" x14ac:dyDescent="0.2">
      <c r="A179" s="3">
        <v>2</v>
      </c>
    </row>
    <row r="180" spans="1:1" x14ac:dyDescent="0.2">
      <c r="A180" s="3">
        <v>2</v>
      </c>
    </row>
    <row r="181" spans="1:1" x14ac:dyDescent="0.2">
      <c r="A181" s="3">
        <v>4</v>
      </c>
    </row>
    <row r="182" spans="1:1" x14ac:dyDescent="0.2">
      <c r="A182" s="3">
        <v>3</v>
      </c>
    </row>
    <row r="183" spans="1:1" x14ac:dyDescent="0.2">
      <c r="A183" s="3">
        <v>1</v>
      </c>
    </row>
    <row r="184" spans="1:1" x14ac:dyDescent="0.2">
      <c r="A184" s="3">
        <v>1</v>
      </c>
    </row>
    <row r="185" spans="1:1" x14ac:dyDescent="0.2">
      <c r="A185" s="3">
        <v>2</v>
      </c>
    </row>
    <row r="186" spans="1:1" x14ac:dyDescent="0.2">
      <c r="A186" s="3">
        <v>1</v>
      </c>
    </row>
    <row r="187" spans="1:1" x14ac:dyDescent="0.2">
      <c r="A187" s="3">
        <v>5</v>
      </c>
    </row>
    <row r="188" spans="1:1" x14ac:dyDescent="0.2">
      <c r="A188" s="3">
        <v>0</v>
      </c>
    </row>
    <row r="189" spans="1:1" x14ac:dyDescent="0.2">
      <c r="A189" s="3">
        <v>5</v>
      </c>
    </row>
    <row r="190" spans="1:1" x14ac:dyDescent="0.2">
      <c r="A190" s="3">
        <v>0</v>
      </c>
    </row>
    <row r="191" spans="1:1" x14ac:dyDescent="0.2">
      <c r="A191" s="3">
        <v>2</v>
      </c>
    </row>
    <row r="192" spans="1:1" x14ac:dyDescent="0.2">
      <c r="A192" s="3">
        <v>0</v>
      </c>
    </row>
    <row r="193" spans="1:1" x14ac:dyDescent="0.2">
      <c r="A193" s="3">
        <v>4</v>
      </c>
    </row>
    <row r="194" spans="1:1" x14ac:dyDescent="0.2">
      <c r="A194" s="3">
        <v>1</v>
      </c>
    </row>
    <row r="195" spans="1:1" x14ac:dyDescent="0.2">
      <c r="A195" s="3">
        <v>0</v>
      </c>
    </row>
    <row r="196" spans="1:1" x14ac:dyDescent="0.2">
      <c r="A196" s="3">
        <v>2</v>
      </c>
    </row>
    <row r="197" spans="1:1" x14ac:dyDescent="0.2">
      <c r="A197" s="3">
        <v>6</v>
      </c>
    </row>
    <row r="198" spans="1:1" x14ac:dyDescent="0.2">
      <c r="A198" s="3">
        <v>1</v>
      </c>
    </row>
    <row r="199" spans="1:1" x14ac:dyDescent="0.2">
      <c r="A199" s="3">
        <v>2</v>
      </c>
    </row>
    <row r="200" spans="1:1" x14ac:dyDescent="0.2">
      <c r="A200" s="3">
        <v>0</v>
      </c>
    </row>
    <row r="201" spans="1:1" x14ac:dyDescent="0.2">
      <c r="A201" s="3">
        <v>2</v>
      </c>
    </row>
    <row r="202" spans="1:1" x14ac:dyDescent="0.2">
      <c r="A202" s="3">
        <v>1</v>
      </c>
    </row>
    <row r="203" spans="1:1" x14ac:dyDescent="0.2">
      <c r="A203" s="3">
        <v>0</v>
      </c>
    </row>
    <row r="204" spans="1:1" x14ac:dyDescent="0.2">
      <c r="A204" s="3">
        <v>3</v>
      </c>
    </row>
    <row r="205" spans="1:1" x14ac:dyDescent="0.2">
      <c r="A205" s="3">
        <v>4</v>
      </c>
    </row>
    <row r="206" spans="1:1" x14ac:dyDescent="0.2">
      <c r="A206" s="3">
        <v>4</v>
      </c>
    </row>
    <row r="207" spans="1:1" x14ac:dyDescent="0.2">
      <c r="A207" s="3">
        <v>5</v>
      </c>
    </row>
    <row r="208" spans="1:1" x14ac:dyDescent="0.2">
      <c r="A208" s="3">
        <v>1</v>
      </c>
    </row>
    <row r="209" spans="1:1" x14ac:dyDescent="0.2">
      <c r="A209" s="3">
        <v>2</v>
      </c>
    </row>
    <row r="210" spans="1:1" x14ac:dyDescent="0.2">
      <c r="A210" s="3">
        <v>2</v>
      </c>
    </row>
    <row r="211" spans="1:1" x14ac:dyDescent="0.2">
      <c r="A211" s="3">
        <v>1</v>
      </c>
    </row>
    <row r="212" spans="1:1" x14ac:dyDescent="0.2">
      <c r="A212" s="3">
        <v>4</v>
      </c>
    </row>
    <row r="213" spans="1:1" x14ac:dyDescent="0.2">
      <c r="A213" s="3">
        <v>2</v>
      </c>
    </row>
    <row r="214" spans="1:1" x14ac:dyDescent="0.2">
      <c r="A214" s="3">
        <v>1</v>
      </c>
    </row>
    <row r="215" spans="1:1" x14ac:dyDescent="0.2">
      <c r="A215" s="3">
        <v>4</v>
      </c>
    </row>
    <row r="216" spans="1:1" x14ac:dyDescent="0.2">
      <c r="A216" s="3">
        <v>2</v>
      </c>
    </row>
    <row r="217" spans="1:1" x14ac:dyDescent="0.2">
      <c r="A217" s="3">
        <v>0</v>
      </c>
    </row>
    <row r="218" spans="1:1" x14ac:dyDescent="0.2">
      <c r="A218" s="3">
        <v>2</v>
      </c>
    </row>
    <row r="220" spans="1:1" x14ac:dyDescent="0.2">
      <c r="A220" s="3">
        <v>2</v>
      </c>
    </row>
    <row r="221" spans="1:1" x14ac:dyDescent="0.2">
      <c r="A221" s="3">
        <v>5</v>
      </c>
    </row>
    <row r="223" spans="1:1" x14ac:dyDescent="0.2">
      <c r="A223" s="3">
        <v>0</v>
      </c>
    </row>
    <row r="224" spans="1:1" x14ac:dyDescent="0.2">
      <c r="A224" s="3">
        <v>0</v>
      </c>
    </row>
    <row r="225" spans="1:1" x14ac:dyDescent="0.2">
      <c r="A225" s="3">
        <v>2</v>
      </c>
    </row>
    <row r="226" spans="1:1" x14ac:dyDescent="0.2">
      <c r="A226" s="3">
        <v>4</v>
      </c>
    </row>
    <row r="227" spans="1:1" x14ac:dyDescent="0.2">
      <c r="A227" s="3">
        <v>2</v>
      </c>
    </row>
    <row r="228" spans="1:1" x14ac:dyDescent="0.2">
      <c r="A228" s="3">
        <v>0</v>
      </c>
    </row>
    <row r="230" spans="1:1" x14ac:dyDescent="0.2">
      <c r="A230" s="3">
        <v>0</v>
      </c>
    </row>
    <row r="231" spans="1:1" x14ac:dyDescent="0.2">
      <c r="A231" s="3">
        <v>2</v>
      </c>
    </row>
    <row r="232" spans="1:1" x14ac:dyDescent="0.2">
      <c r="A232" s="3">
        <v>2</v>
      </c>
    </row>
    <row r="233" spans="1:1" x14ac:dyDescent="0.2">
      <c r="A233" s="3">
        <v>4</v>
      </c>
    </row>
    <row r="234" spans="1:1" x14ac:dyDescent="0.2">
      <c r="A234" s="3">
        <v>6</v>
      </c>
    </row>
    <row r="235" spans="1:1" x14ac:dyDescent="0.2">
      <c r="A235" s="3">
        <v>2</v>
      </c>
    </row>
    <row r="237" spans="1:1" x14ac:dyDescent="0.2">
      <c r="A237" s="3">
        <v>2</v>
      </c>
    </row>
    <row r="238" spans="1:1" x14ac:dyDescent="0.2">
      <c r="A238" s="3">
        <v>4</v>
      </c>
    </row>
    <row r="239" spans="1:1" x14ac:dyDescent="0.2">
      <c r="A239" s="3">
        <v>6</v>
      </c>
    </row>
    <row r="240" spans="1:1" x14ac:dyDescent="0.2">
      <c r="A240" s="3">
        <v>0</v>
      </c>
    </row>
    <row r="241" spans="1:1" x14ac:dyDescent="0.2">
      <c r="A241" s="3">
        <v>0</v>
      </c>
    </row>
    <row r="242" spans="1:1" x14ac:dyDescent="0.2">
      <c r="A242" s="3">
        <v>1</v>
      </c>
    </row>
    <row r="243" spans="1:1" x14ac:dyDescent="0.2">
      <c r="A243" s="3">
        <v>2</v>
      </c>
    </row>
    <row r="244" spans="1:1" x14ac:dyDescent="0.2">
      <c r="A244" s="3">
        <v>1</v>
      </c>
    </row>
    <row r="245" spans="1:1" x14ac:dyDescent="0.2">
      <c r="A245" s="3">
        <v>3</v>
      </c>
    </row>
    <row r="246" spans="1:1" x14ac:dyDescent="0.2">
      <c r="A246" s="3">
        <v>2</v>
      </c>
    </row>
    <row r="247" spans="1:1" x14ac:dyDescent="0.2">
      <c r="A247" s="3">
        <v>7</v>
      </c>
    </row>
    <row r="248" spans="1:1" x14ac:dyDescent="0.2">
      <c r="A248" s="3">
        <v>1</v>
      </c>
    </row>
    <row r="249" spans="1:1" x14ac:dyDescent="0.2">
      <c r="A249" s="3">
        <v>8</v>
      </c>
    </row>
    <row r="250" spans="1:1" x14ac:dyDescent="0.2">
      <c r="A250" s="3">
        <v>1</v>
      </c>
    </row>
    <row r="251" spans="1:1" x14ac:dyDescent="0.2">
      <c r="A251" s="3">
        <v>2</v>
      </c>
    </row>
    <row r="252" spans="1:1" x14ac:dyDescent="0.2">
      <c r="A252" s="3">
        <v>1</v>
      </c>
    </row>
    <row r="253" spans="1:1" x14ac:dyDescent="0.2">
      <c r="A253" s="3">
        <v>0</v>
      </c>
    </row>
    <row r="254" spans="1:1" x14ac:dyDescent="0.2">
      <c r="A254" s="3">
        <v>2</v>
      </c>
    </row>
    <row r="255" spans="1:1" x14ac:dyDescent="0.2">
      <c r="A255" s="3">
        <v>0</v>
      </c>
    </row>
    <row r="256" spans="1:1" x14ac:dyDescent="0.2">
      <c r="A256" s="3">
        <v>3</v>
      </c>
    </row>
    <row r="257" spans="1:1" x14ac:dyDescent="0.2">
      <c r="A257" s="3">
        <v>2</v>
      </c>
    </row>
    <row r="258" spans="1:1" x14ac:dyDescent="0.2">
      <c r="A258" s="3">
        <v>2</v>
      </c>
    </row>
    <row r="259" spans="1:1" x14ac:dyDescent="0.2">
      <c r="A259" s="3">
        <v>2</v>
      </c>
    </row>
    <row r="260" spans="1:1" x14ac:dyDescent="0.2">
      <c r="A260" s="3">
        <v>2</v>
      </c>
    </row>
    <row r="261" spans="1:1" x14ac:dyDescent="0.2">
      <c r="A261" s="3">
        <v>2</v>
      </c>
    </row>
    <row r="262" spans="1:1" x14ac:dyDescent="0.2">
      <c r="A262" s="3">
        <v>1</v>
      </c>
    </row>
    <row r="263" spans="1:1" x14ac:dyDescent="0.2">
      <c r="A263" s="3">
        <v>0</v>
      </c>
    </row>
    <row r="264" spans="1:1" x14ac:dyDescent="0.2">
      <c r="A264" s="3">
        <v>6</v>
      </c>
    </row>
    <row r="265" spans="1:1" x14ac:dyDescent="0.2">
      <c r="A265" s="3">
        <v>2</v>
      </c>
    </row>
    <row r="266" spans="1:1" x14ac:dyDescent="0.2">
      <c r="A266" s="3">
        <v>3</v>
      </c>
    </row>
    <row r="267" spans="1:1" x14ac:dyDescent="0.2">
      <c r="A267" s="3">
        <v>1</v>
      </c>
    </row>
    <row r="268" spans="1:1" x14ac:dyDescent="0.2">
      <c r="A268" s="3">
        <v>2</v>
      </c>
    </row>
    <row r="269" spans="1:1" x14ac:dyDescent="0.2">
      <c r="A269" s="3">
        <v>2</v>
      </c>
    </row>
    <row r="270" spans="1:1" x14ac:dyDescent="0.2">
      <c r="A270" s="3">
        <v>2</v>
      </c>
    </row>
    <row r="271" spans="1:1" x14ac:dyDescent="0.2">
      <c r="A271" s="3">
        <v>0</v>
      </c>
    </row>
    <row r="272" spans="1:1" x14ac:dyDescent="0.2">
      <c r="A272" s="3">
        <v>0</v>
      </c>
    </row>
    <row r="273" spans="1:1" x14ac:dyDescent="0.2">
      <c r="A273" s="3">
        <v>4</v>
      </c>
    </row>
    <row r="274" spans="1:1" x14ac:dyDescent="0.2">
      <c r="A274" s="3">
        <v>1</v>
      </c>
    </row>
    <row r="275" spans="1:1" x14ac:dyDescent="0.2">
      <c r="A275" s="3">
        <v>1</v>
      </c>
    </row>
    <row r="276" spans="1:1" x14ac:dyDescent="0.2">
      <c r="A276" s="3">
        <v>1</v>
      </c>
    </row>
    <row r="277" spans="1:1" x14ac:dyDescent="0.2">
      <c r="A277" s="3">
        <v>3</v>
      </c>
    </row>
    <row r="278" spans="1:1" x14ac:dyDescent="0.2">
      <c r="A278" s="3">
        <v>1</v>
      </c>
    </row>
    <row r="279" spans="1:1" x14ac:dyDescent="0.2">
      <c r="A279" s="3">
        <v>1</v>
      </c>
    </row>
    <row r="280" spans="1:1" x14ac:dyDescent="0.2">
      <c r="A280" s="3">
        <v>2</v>
      </c>
    </row>
    <row r="281" spans="1:1" x14ac:dyDescent="0.2">
      <c r="A281" s="3">
        <v>0</v>
      </c>
    </row>
    <row r="282" spans="1:1" x14ac:dyDescent="0.2">
      <c r="A282" s="3">
        <v>2</v>
      </c>
    </row>
    <row r="283" spans="1:1" x14ac:dyDescent="0.2">
      <c r="A283" s="3">
        <v>0</v>
      </c>
    </row>
    <row r="284" spans="1:1" x14ac:dyDescent="0.2">
      <c r="A284" s="3">
        <v>3</v>
      </c>
    </row>
    <row r="285" spans="1:1" x14ac:dyDescent="0.2">
      <c r="A285" s="3">
        <v>3</v>
      </c>
    </row>
    <row r="286" spans="1:1" x14ac:dyDescent="0.2">
      <c r="A286" s="3">
        <v>5</v>
      </c>
    </row>
    <row r="287" spans="1:1" x14ac:dyDescent="0.2">
      <c r="A287" s="3">
        <v>0</v>
      </c>
    </row>
    <row r="288" spans="1:1" x14ac:dyDescent="0.2">
      <c r="A288" s="3">
        <v>0</v>
      </c>
    </row>
    <row r="289" spans="1:1" x14ac:dyDescent="0.2">
      <c r="A289" s="3">
        <v>2</v>
      </c>
    </row>
    <row r="290" spans="1:1" x14ac:dyDescent="0.2">
      <c r="A290" s="3">
        <v>5</v>
      </c>
    </row>
    <row r="291" spans="1:1" x14ac:dyDescent="0.2">
      <c r="A291" s="3">
        <v>1</v>
      </c>
    </row>
    <row r="293" spans="1:1" x14ac:dyDescent="0.2">
      <c r="A293" s="3">
        <v>8</v>
      </c>
    </row>
    <row r="294" spans="1:1" x14ac:dyDescent="0.2">
      <c r="A294" s="3">
        <v>3</v>
      </c>
    </row>
    <row r="295" spans="1:1" x14ac:dyDescent="0.2">
      <c r="A295" s="3">
        <v>0</v>
      </c>
    </row>
    <row r="296" spans="1:1" x14ac:dyDescent="0.2">
      <c r="A296" s="3">
        <v>1</v>
      </c>
    </row>
    <row r="297" spans="1:1" x14ac:dyDescent="0.2">
      <c r="A297" s="3">
        <v>3</v>
      </c>
    </row>
    <row r="298" spans="1:1" x14ac:dyDescent="0.2">
      <c r="A298" s="3">
        <v>2</v>
      </c>
    </row>
    <row r="299" spans="1:1" x14ac:dyDescent="0.2">
      <c r="A299" s="3">
        <v>4</v>
      </c>
    </row>
    <row r="300" spans="1:1" x14ac:dyDescent="0.2">
      <c r="A300" s="3">
        <v>1</v>
      </c>
    </row>
    <row r="301" spans="1:1" x14ac:dyDescent="0.2">
      <c r="A301" s="3">
        <v>3</v>
      </c>
    </row>
    <row r="302" spans="1:1" x14ac:dyDescent="0.2">
      <c r="A302" s="3">
        <v>0</v>
      </c>
    </row>
    <row r="303" spans="1:1" x14ac:dyDescent="0.2">
      <c r="A303" s="3">
        <v>0</v>
      </c>
    </row>
    <row r="304" spans="1:1" x14ac:dyDescent="0.2">
      <c r="A304" s="3">
        <v>2</v>
      </c>
    </row>
    <row r="305" spans="1:1" x14ac:dyDescent="0.2">
      <c r="A305" s="3">
        <v>2</v>
      </c>
    </row>
    <row r="306" spans="1:1" x14ac:dyDescent="0.2">
      <c r="A306" s="3">
        <v>2</v>
      </c>
    </row>
    <row r="307" spans="1:1" x14ac:dyDescent="0.2">
      <c r="A307" s="3">
        <v>2</v>
      </c>
    </row>
    <row r="308" spans="1:1" x14ac:dyDescent="0.2">
      <c r="A308" s="3">
        <v>3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8"/>
  <sheetViews>
    <sheetView topLeftCell="B1" workbookViewId="0">
      <selection activeCell="F35" sqref="F35"/>
    </sheetView>
  </sheetViews>
  <sheetFormatPr baseColWidth="10" defaultRowHeight="12.75" x14ac:dyDescent="0.2"/>
  <cols>
    <col min="1" max="1" width="87.7109375" style="4" bestFit="1" customWidth="1"/>
    <col min="3" max="3" width="17.85546875" bestFit="1" customWidth="1"/>
    <col min="4" max="4" width="103.7109375" bestFit="1" customWidth="1"/>
  </cols>
  <sheetData>
    <row r="1" spans="1:4" x14ac:dyDescent="0.2">
      <c r="A1" s="4" t="s">
        <v>458</v>
      </c>
    </row>
    <row r="2" spans="1:4" x14ac:dyDescent="0.2">
      <c r="A2" s="3" t="s">
        <v>7</v>
      </c>
    </row>
    <row r="3" spans="1:4" x14ac:dyDescent="0.2">
      <c r="A3" s="3">
        <v>3</v>
      </c>
      <c r="C3" s="8" t="s">
        <v>432</v>
      </c>
      <c r="D3" t="s">
        <v>480</v>
      </c>
    </row>
    <row r="4" spans="1:4" x14ac:dyDescent="0.2">
      <c r="A4" s="24" t="s">
        <v>479</v>
      </c>
      <c r="C4" s="9">
        <v>1</v>
      </c>
      <c r="D4" s="10">
        <v>57</v>
      </c>
    </row>
    <row r="5" spans="1:4" x14ac:dyDescent="0.2">
      <c r="A5" s="3" t="s">
        <v>479</v>
      </c>
      <c r="C5" s="9">
        <v>2</v>
      </c>
      <c r="D5" s="10">
        <v>30</v>
      </c>
    </row>
    <row r="6" spans="1:4" x14ac:dyDescent="0.2">
      <c r="A6" s="3">
        <v>1</v>
      </c>
      <c r="C6" s="9">
        <v>3</v>
      </c>
      <c r="D6" s="10">
        <v>35</v>
      </c>
    </row>
    <row r="7" spans="1:4" x14ac:dyDescent="0.2">
      <c r="A7" s="3" t="s">
        <v>479</v>
      </c>
      <c r="C7" s="9">
        <v>4</v>
      </c>
      <c r="D7" s="10">
        <v>13</v>
      </c>
    </row>
    <row r="8" spans="1:4" x14ac:dyDescent="0.2">
      <c r="A8" s="3" t="s">
        <v>479</v>
      </c>
      <c r="C8" s="9">
        <v>5</v>
      </c>
      <c r="D8" s="10">
        <v>2</v>
      </c>
    </row>
    <row r="9" spans="1:4" x14ac:dyDescent="0.2">
      <c r="A9" s="3" t="s">
        <v>90</v>
      </c>
      <c r="C9" s="9" t="s">
        <v>90</v>
      </c>
      <c r="D9" s="10">
        <v>29</v>
      </c>
    </row>
    <row r="10" spans="1:4" x14ac:dyDescent="0.2">
      <c r="A10" s="3">
        <v>2</v>
      </c>
      <c r="C10" s="9" t="s">
        <v>479</v>
      </c>
      <c r="D10" s="10">
        <v>136</v>
      </c>
    </row>
    <row r="11" spans="1:4" x14ac:dyDescent="0.2">
      <c r="A11" s="3">
        <v>1</v>
      </c>
      <c r="C11" s="9" t="s">
        <v>433</v>
      </c>
      <c r="D11" s="10"/>
    </row>
    <row r="12" spans="1:4" x14ac:dyDescent="0.2">
      <c r="A12" s="3" t="s">
        <v>90</v>
      </c>
      <c r="C12" s="9" t="s">
        <v>434</v>
      </c>
      <c r="D12" s="10">
        <v>302</v>
      </c>
    </row>
    <row r="13" spans="1:4" x14ac:dyDescent="0.2">
      <c r="A13" s="3" t="s">
        <v>479</v>
      </c>
    </row>
    <row r="14" spans="1:4" x14ac:dyDescent="0.2">
      <c r="A14" s="3">
        <v>4</v>
      </c>
    </row>
    <row r="15" spans="1:4" x14ac:dyDescent="0.2">
      <c r="A15" s="3" t="s">
        <v>479</v>
      </c>
    </row>
    <row r="16" spans="1:4" x14ac:dyDescent="0.2">
      <c r="A16" s="3" t="s">
        <v>479</v>
      </c>
    </row>
    <row r="17" spans="1:1" x14ac:dyDescent="0.2">
      <c r="A17" s="3" t="s">
        <v>479</v>
      </c>
    </row>
    <row r="18" spans="1:1" x14ac:dyDescent="0.2">
      <c r="A18" s="3">
        <v>2</v>
      </c>
    </row>
    <row r="19" spans="1:1" x14ac:dyDescent="0.2">
      <c r="A19" s="3" t="s">
        <v>479</v>
      </c>
    </row>
    <row r="20" spans="1:1" x14ac:dyDescent="0.2">
      <c r="A20" s="3" t="s">
        <v>479</v>
      </c>
    </row>
    <row r="21" spans="1:1" x14ac:dyDescent="0.2">
      <c r="A21" s="3" t="s">
        <v>479</v>
      </c>
    </row>
    <row r="22" spans="1:1" x14ac:dyDescent="0.2">
      <c r="A22" s="3" t="s">
        <v>479</v>
      </c>
    </row>
    <row r="23" spans="1:1" x14ac:dyDescent="0.2">
      <c r="A23" s="3">
        <v>1</v>
      </c>
    </row>
    <row r="24" spans="1:1" x14ac:dyDescent="0.2">
      <c r="A24" s="3">
        <v>1</v>
      </c>
    </row>
    <row r="25" spans="1:1" x14ac:dyDescent="0.2">
      <c r="A25" s="3" t="s">
        <v>479</v>
      </c>
    </row>
    <row r="26" spans="1:1" x14ac:dyDescent="0.2">
      <c r="A26" s="3">
        <v>3</v>
      </c>
    </row>
    <row r="27" spans="1:1" x14ac:dyDescent="0.2">
      <c r="A27" s="3" t="s">
        <v>479</v>
      </c>
    </row>
    <row r="28" spans="1:1" x14ac:dyDescent="0.2">
      <c r="A28" s="3" t="s">
        <v>479</v>
      </c>
    </row>
    <row r="29" spans="1:1" x14ac:dyDescent="0.2">
      <c r="A29" s="3">
        <v>1</v>
      </c>
    </row>
    <row r="30" spans="1:1" x14ac:dyDescent="0.2">
      <c r="A30" s="3" t="s">
        <v>479</v>
      </c>
    </row>
    <row r="31" spans="1:1" x14ac:dyDescent="0.2">
      <c r="A31" s="3">
        <v>1</v>
      </c>
    </row>
    <row r="32" spans="1:1" x14ac:dyDescent="0.2">
      <c r="A32" s="3">
        <v>2</v>
      </c>
    </row>
    <row r="33" spans="1:6" ht="13.5" thickBot="1" x14ac:dyDescent="0.25">
      <c r="A33" s="3" t="s">
        <v>479</v>
      </c>
    </row>
    <row r="34" spans="1:6" x14ac:dyDescent="0.2">
      <c r="A34" s="3">
        <v>4</v>
      </c>
      <c r="D34" s="25" t="s">
        <v>482</v>
      </c>
      <c r="E34" s="26" t="s">
        <v>442</v>
      </c>
      <c r="F34" t="s">
        <v>444</v>
      </c>
    </row>
    <row r="35" spans="1:6" x14ac:dyDescent="0.2">
      <c r="A35" s="3">
        <v>2</v>
      </c>
      <c r="D35" s="27"/>
      <c r="E35" s="28"/>
    </row>
    <row r="36" spans="1:6" x14ac:dyDescent="0.2">
      <c r="A36" s="3" t="s">
        <v>90</v>
      </c>
      <c r="D36" s="27" t="s">
        <v>483</v>
      </c>
      <c r="E36" s="28">
        <v>20</v>
      </c>
      <c r="F36">
        <f>+E36/E37</f>
        <v>0.68965517241379315</v>
      </c>
    </row>
    <row r="37" spans="1:6" ht="13.5" thickBot="1" x14ac:dyDescent="0.25">
      <c r="A37" s="3">
        <v>2</v>
      </c>
      <c r="D37" s="29" t="s">
        <v>481</v>
      </c>
      <c r="E37" s="30">
        <v>29</v>
      </c>
    </row>
    <row r="38" spans="1:6" x14ac:dyDescent="0.2">
      <c r="A38" s="3" t="s">
        <v>479</v>
      </c>
    </row>
    <row r="39" spans="1:6" x14ac:dyDescent="0.2">
      <c r="A39" s="3" t="s">
        <v>479</v>
      </c>
    </row>
    <row r="40" spans="1:6" x14ac:dyDescent="0.2">
      <c r="A40" s="3">
        <v>1</v>
      </c>
    </row>
    <row r="41" spans="1:6" x14ac:dyDescent="0.2">
      <c r="A41" s="3" t="s">
        <v>479</v>
      </c>
    </row>
    <row r="42" spans="1:6" x14ac:dyDescent="0.2">
      <c r="A42" s="3" t="s">
        <v>479</v>
      </c>
    </row>
    <row r="43" spans="1:6" x14ac:dyDescent="0.2">
      <c r="A43" s="3">
        <v>3</v>
      </c>
    </row>
    <row r="44" spans="1:6" x14ac:dyDescent="0.2">
      <c r="A44" s="3" t="s">
        <v>479</v>
      </c>
    </row>
    <row r="45" spans="1:6" x14ac:dyDescent="0.2">
      <c r="A45" s="3" t="s">
        <v>479</v>
      </c>
    </row>
    <row r="46" spans="1:6" x14ac:dyDescent="0.2">
      <c r="A46" s="3" t="s">
        <v>479</v>
      </c>
    </row>
    <row r="47" spans="1:6" x14ac:dyDescent="0.2">
      <c r="A47" s="3">
        <v>1</v>
      </c>
    </row>
    <row r="48" spans="1:6" x14ac:dyDescent="0.2">
      <c r="A48" s="3" t="s">
        <v>90</v>
      </c>
    </row>
    <row r="49" spans="1:1" x14ac:dyDescent="0.2">
      <c r="A49" s="3" t="s">
        <v>479</v>
      </c>
    </row>
    <row r="50" spans="1:1" x14ac:dyDescent="0.2">
      <c r="A50" s="3">
        <v>2</v>
      </c>
    </row>
    <row r="51" spans="1:1" x14ac:dyDescent="0.2">
      <c r="A51" s="3" t="s">
        <v>90</v>
      </c>
    </row>
    <row r="52" spans="1:1" x14ac:dyDescent="0.2">
      <c r="A52" s="3" t="s">
        <v>479</v>
      </c>
    </row>
    <row r="53" spans="1:1" x14ac:dyDescent="0.2">
      <c r="A53" s="3" t="s">
        <v>479</v>
      </c>
    </row>
    <row r="54" spans="1:1" x14ac:dyDescent="0.2">
      <c r="A54" s="3" t="s">
        <v>479</v>
      </c>
    </row>
    <row r="55" spans="1:1" x14ac:dyDescent="0.2">
      <c r="A55" s="3" t="s">
        <v>479</v>
      </c>
    </row>
    <row r="56" spans="1:1" x14ac:dyDescent="0.2">
      <c r="A56" s="3">
        <v>2</v>
      </c>
    </row>
    <row r="57" spans="1:1" x14ac:dyDescent="0.2">
      <c r="A57" s="3" t="s">
        <v>479</v>
      </c>
    </row>
    <row r="58" spans="1:1" x14ac:dyDescent="0.2">
      <c r="A58" s="3">
        <v>3</v>
      </c>
    </row>
    <row r="59" spans="1:1" x14ac:dyDescent="0.2">
      <c r="A59" s="3">
        <v>1</v>
      </c>
    </row>
    <row r="60" spans="1:1" x14ac:dyDescent="0.2">
      <c r="A60" s="3">
        <v>3</v>
      </c>
    </row>
    <row r="61" spans="1:1" x14ac:dyDescent="0.2">
      <c r="A61" s="3" t="s">
        <v>90</v>
      </c>
    </row>
    <row r="62" spans="1:1" x14ac:dyDescent="0.2">
      <c r="A62" s="3">
        <v>1</v>
      </c>
    </row>
    <row r="63" spans="1:1" x14ac:dyDescent="0.2">
      <c r="A63" s="3">
        <v>3</v>
      </c>
    </row>
    <row r="64" spans="1:1" x14ac:dyDescent="0.2">
      <c r="A64" s="3" t="s">
        <v>479</v>
      </c>
    </row>
    <row r="65" spans="1:1" x14ac:dyDescent="0.2">
      <c r="A65" s="3">
        <v>2</v>
      </c>
    </row>
    <row r="66" spans="1:1" x14ac:dyDescent="0.2">
      <c r="A66" s="3">
        <v>2</v>
      </c>
    </row>
    <row r="67" spans="1:1" x14ac:dyDescent="0.2">
      <c r="A67" s="3" t="s">
        <v>90</v>
      </c>
    </row>
    <row r="69" spans="1:1" x14ac:dyDescent="0.2">
      <c r="A69" s="3" t="s">
        <v>479</v>
      </c>
    </row>
    <row r="70" spans="1:1" x14ac:dyDescent="0.2">
      <c r="A70" s="3">
        <v>4</v>
      </c>
    </row>
    <row r="71" spans="1:1" x14ac:dyDescent="0.2">
      <c r="A71" s="3" t="s">
        <v>479</v>
      </c>
    </row>
    <row r="72" spans="1:1" x14ac:dyDescent="0.2">
      <c r="A72" s="3" t="s">
        <v>479</v>
      </c>
    </row>
    <row r="73" spans="1:1" x14ac:dyDescent="0.2">
      <c r="A73" s="3" t="s">
        <v>479</v>
      </c>
    </row>
    <row r="74" spans="1:1" x14ac:dyDescent="0.2">
      <c r="A74" s="3" t="s">
        <v>479</v>
      </c>
    </row>
    <row r="75" spans="1:1" x14ac:dyDescent="0.2">
      <c r="A75" s="3">
        <v>2</v>
      </c>
    </row>
    <row r="76" spans="1:1" x14ac:dyDescent="0.2">
      <c r="A76" s="3">
        <v>1</v>
      </c>
    </row>
    <row r="77" spans="1:1" x14ac:dyDescent="0.2">
      <c r="A77" s="3" t="s">
        <v>90</v>
      </c>
    </row>
    <row r="78" spans="1:1" x14ac:dyDescent="0.2">
      <c r="A78" s="3" t="s">
        <v>90</v>
      </c>
    </row>
    <row r="79" spans="1:1" x14ac:dyDescent="0.2">
      <c r="A79" s="3">
        <v>4</v>
      </c>
    </row>
    <row r="80" spans="1:1" x14ac:dyDescent="0.2">
      <c r="A80" s="3" t="s">
        <v>479</v>
      </c>
    </row>
    <row r="81" spans="1:1" x14ac:dyDescent="0.2">
      <c r="A81" s="3">
        <v>1</v>
      </c>
    </row>
    <row r="82" spans="1:1" x14ac:dyDescent="0.2">
      <c r="A82" s="3" t="s">
        <v>479</v>
      </c>
    </row>
    <row r="83" spans="1:1" x14ac:dyDescent="0.2">
      <c r="A83" s="3">
        <v>1</v>
      </c>
    </row>
    <row r="84" spans="1:1" x14ac:dyDescent="0.2">
      <c r="A84" s="3" t="s">
        <v>479</v>
      </c>
    </row>
    <row r="85" spans="1:1" x14ac:dyDescent="0.2">
      <c r="A85" s="3">
        <v>1</v>
      </c>
    </row>
    <row r="86" spans="1:1" x14ac:dyDescent="0.2">
      <c r="A86" s="3">
        <v>1</v>
      </c>
    </row>
    <row r="87" spans="1:1" x14ac:dyDescent="0.2">
      <c r="A87" s="3">
        <v>1</v>
      </c>
    </row>
    <row r="88" spans="1:1" x14ac:dyDescent="0.2">
      <c r="A88" s="3" t="s">
        <v>479</v>
      </c>
    </row>
    <row r="90" spans="1:1" x14ac:dyDescent="0.2">
      <c r="A90" s="3">
        <v>1</v>
      </c>
    </row>
    <row r="91" spans="1:1" x14ac:dyDescent="0.2">
      <c r="A91" s="3" t="s">
        <v>479</v>
      </c>
    </row>
    <row r="92" spans="1:1" x14ac:dyDescent="0.2">
      <c r="A92" s="3">
        <v>1</v>
      </c>
    </row>
    <row r="93" spans="1:1" x14ac:dyDescent="0.2">
      <c r="A93" s="3" t="s">
        <v>479</v>
      </c>
    </row>
    <row r="94" spans="1:1" x14ac:dyDescent="0.2">
      <c r="A94" s="3">
        <v>1</v>
      </c>
    </row>
    <row r="95" spans="1:1" x14ac:dyDescent="0.2">
      <c r="A95" s="3">
        <v>2</v>
      </c>
    </row>
    <row r="96" spans="1:1" x14ac:dyDescent="0.2">
      <c r="A96" s="3" t="s">
        <v>479</v>
      </c>
    </row>
    <row r="97" spans="1:1" x14ac:dyDescent="0.2">
      <c r="A97" s="3">
        <v>1</v>
      </c>
    </row>
    <row r="98" spans="1:1" x14ac:dyDescent="0.2">
      <c r="A98" s="3">
        <v>2</v>
      </c>
    </row>
    <row r="99" spans="1:1" x14ac:dyDescent="0.2">
      <c r="A99" s="3" t="s">
        <v>90</v>
      </c>
    </row>
    <row r="100" spans="1:1" x14ac:dyDescent="0.2">
      <c r="A100" s="3" t="s">
        <v>479</v>
      </c>
    </row>
    <row r="101" spans="1:1" x14ac:dyDescent="0.2">
      <c r="A101" s="3" t="s">
        <v>479</v>
      </c>
    </row>
    <row r="102" spans="1:1" x14ac:dyDescent="0.2">
      <c r="A102" s="3">
        <v>5</v>
      </c>
    </row>
    <row r="103" spans="1:1" x14ac:dyDescent="0.2">
      <c r="A103" s="3">
        <v>1</v>
      </c>
    </row>
    <row r="104" spans="1:1" x14ac:dyDescent="0.2">
      <c r="A104" s="3">
        <v>2</v>
      </c>
    </row>
    <row r="105" spans="1:1" x14ac:dyDescent="0.2">
      <c r="A105" s="3">
        <v>1</v>
      </c>
    </row>
    <row r="106" spans="1:1" x14ac:dyDescent="0.2">
      <c r="A106" s="3" t="s">
        <v>90</v>
      </c>
    </row>
    <row r="107" spans="1:1" x14ac:dyDescent="0.2">
      <c r="A107" s="3">
        <v>4</v>
      </c>
    </row>
    <row r="108" spans="1:1" x14ac:dyDescent="0.2">
      <c r="A108" s="3" t="s">
        <v>479</v>
      </c>
    </row>
    <row r="109" spans="1:1" x14ac:dyDescent="0.2">
      <c r="A109" s="3">
        <v>1</v>
      </c>
    </row>
    <row r="110" spans="1:1" x14ac:dyDescent="0.2">
      <c r="A110" s="3">
        <v>3</v>
      </c>
    </row>
    <row r="111" spans="1:1" x14ac:dyDescent="0.2">
      <c r="A111" s="3">
        <v>3</v>
      </c>
    </row>
    <row r="112" spans="1:1" x14ac:dyDescent="0.2">
      <c r="A112" s="3">
        <v>2</v>
      </c>
    </row>
    <row r="113" spans="1:1" x14ac:dyDescent="0.2">
      <c r="A113" s="3" t="s">
        <v>479</v>
      </c>
    </row>
    <row r="114" spans="1:1" x14ac:dyDescent="0.2">
      <c r="A114" s="3" t="s">
        <v>479</v>
      </c>
    </row>
    <row r="115" spans="1:1" x14ac:dyDescent="0.2">
      <c r="A115" s="3" t="s">
        <v>479</v>
      </c>
    </row>
    <row r="116" spans="1:1" x14ac:dyDescent="0.2">
      <c r="A116" s="3" t="s">
        <v>90</v>
      </c>
    </row>
    <row r="117" spans="1:1" x14ac:dyDescent="0.2">
      <c r="A117" s="3" t="s">
        <v>479</v>
      </c>
    </row>
    <row r="118" spans="1:1" x14ac:dyDescent="0.2">
      <c r="A118" s="3">
        <v>1</v>
      </c>
    </row>
    <row r="119" spans="1:1" x14ac:dyDescent="0.2">
      <c r="A119" s="3" t="s">
        <v>90</v>
      </c>
    </row>
    <row r="120" spans="1:1" x14ac:dyDescent="0.2">
      <c r="A120" s="3">
        <v>2</v>
      </c>
    </row>
    <row r="121" spans="1:1" x14ac:dyDescent="0.2">
      <c r="A121" s="3" t="s">
        <v>479</v>
      </c>
    </row>
    <row r="122" spans="1:1" x14ac:dyDescent="0.2">
      <c r="A122" s="3" t="s">
        <v>479</v>
      </c>
    </row>
    <row r="123" spans="1:1" x14ac:dyDescent="0.2">
      <c r="A123" s="3">
        <v>3</v>
      </c>
    </row>
    <row r="124" spans="1:1" x14ac:dyDescent="0.2">
      <c r="A124" s="3">
        <v>3</v>
      </c>
    </row>
    <row r="125" spans="1:1" x14ac:dyDescent="0.2">
      <c r="A125" s="3" t="s">
        <v>479</v>
      </c>
    </row>
    <row r="126" spans="1:1" x14ac:dyDescent="0.2">
      <c r="A126" s="3" t="s">
        <v>479</v>
      </c>
    </row>
    <row r="127" spans="1:1" x14ac:dyDescent="0.2">
      <c r="A127" s="3" t="s">
        <v>90</v>
      </c>
    </row>
    <row r="128" spans="1:1" x14ac:dyDescent="0.2">
      <c r="A128" s="3">
        <v>3</v>
      </c>
    </row>
    <row r="129" spans="1:1" x14ac:dyDescent="0.2">
      <c r="A129" s="3" t="s">
        <v>479</v>
      </c>
    </row>
    <row r="130" spans="1:1" x14ac:dyDescent="0.2">
      <c r="A130" s="3">
        <v>1</v>
      </c>
    </row>
    <row r="131" spans="1:1" x14ac:dyDescent="0.2">
      <c r="A131" s="3">
        <v>1</v>
      </c>
    </row>
    <row r="132" spans="1:1" x14ac:dyDescent="0.2">
      <c r="A132" s="3" t="s">
        <v>479</v>
      </c>
    </row>
    <row r="133" spans="1:1" x14ac:dyDescent="0.2">
      <c r="A133" s="3">
        <v>4</v>
      </c>
    </row>
    <row r="134" spans="1:1" x14ac:dyDescent="0.2">
      <c r="A134" s="3">
        <v>1</v>
      </c>
    </row>
    <row r="135" spans="1:1" x14ac:dyDescent="0.2">
      <c r="A135" s="3" t="s">
        <v>479</v>
      </c>
    </row>
    <row r="136" spans="1:1" x14ac:dyDescent="0.2">
      <c r="A136" s="3" t="s">
        <v>90</v>
      </c>
    </row>
    <row r="137" spans="1:1" x14ac:dyDescent="0.2">
      <c r="A137" s="3" t="s">
        <v>479</v>
      </c>
    </row>
    <row r="138" spans="1:1" x14ac:dyDescent="0.2">
      <c r="A138" s="3">
        <v>1</v>
      </c>
    </row>
    <row r="139" spans="1:1" x14ac:dyDescent="0.2">
      <c r="A139" s="3">
        <v>1</v>
      </c>
    </row>
    <row r="140" spans="1:1" x14ac:dyDescent="0.2">
      <c r="A140" s="3" t="s">
        <v>90</v>
      </c>
    </row>
    <row r="141" spans="1:1" x14ac:dyDescent="0.2">
      <c r="A141" s="3">
        <v>3</v>
      </c>
    </row>
    <row r="142" spans="1:1" x14ac:dyDescent="0.2">
      <c r="A142" s="3">
        <v>3</v>
      </c>
    </row>
    <row r="143" spans="1:1" x14ac:dyDescent="0.2">
      <c r="A143" s="3" t="s">
        <v>479</v>
      </c>
    </row>
    <row r="144" spans="1:1" x14ac:dyDescent="0.2">
      <c r="A144" s="3">
        <v>2</v>
      </c>
    </row>
    <row r="145" spans="1:1" x14ac:dyDescent="0.2">
      <c r="A145" s="3">
        <v>3</v>
      </c>
    </row>
    <row r="146" spans="1:1" x14ac:dyDescent="0.2">
      <c r="A146" s="3">
        <v>1</v>
      </c>
    </row>
    <row r="147" spans="1:1" x14ac:dyDescent="0.2">
      <c r="A147" s="3" t="s">
        <v>479</v>
      </c>
    </row>
    <row r="148" spans="1:1" x14ac:dyDescent="0.2">
      <c r="A148" s="3" t="s">
        <v>479</v>
      </c>
    </row>
    <row r="149" spans="1:1" x14ac:dyDescent="0.2">
      <c r="A149" s="3">
        <v>4</v>
      </c>
    </row>
    <row r="150" spans="1:1" x14ac:dyDescent="0.2">
      <c r="A150" s="3">
        <v>4</v>
      </c>
    </row>
    <row r="151" spans="1:1" x14ac:dyDescent="0.2">
      <c r="A151" s="3">
        <v>2</v>
      </c>
    </row>
    <row r="152" spans="1:1" x14ac:dyDescent="0.2">
      <c r="A152" s="3" t="s">
        <v>479</v>
      </c>
    </row>
    <row r="153" spans="1:1" x14ac:dyDescent="0.2">
      <c r="A153" s="3" t="s">
        <v>479</v>
      </c>
    </row>
    <row r="154" spans="1:1" x14ac:dyDescent="0.2">
      <c r="A154" s="3">
        <v>1</v>
      </c>
    </row>
    <row r="155" spans="1:1" x14ac:dyDescent="0.2">
      <c r="A155" s="3">
        <v>2</v>
      </c>
    </row>
    <row r="156" spans="1:1" x14ac:dyDescent="0.2">
      <c r="A156" s="3">
        <v>3</v>
      </c>
    </row>
    <row r="157" spans="1:1" x14ac:dyDescent="0.2">
      <c r="A157" s="3" t="s">
        <v>479</v>
      </c>
    </row>
    <row r="158" spans="1:1" x14ac:dyDescent="0.2">
      <c r="A158" s="3" t="s">
        <v>479</v>
      </c>
    </row>
    <row r="159" spans="1:1" x14ac:dyDescent="0.2">
      <c r="A159" s="3">
        <v>1</v>
      </c>
    </row>
    <row r="160" spans="1:1" x14ac:dyDescent="0.2">
      <c r="A160" s="3">
        <v>3</v>
      </c>
    </row>
    <row r="161" spans="1:1" x14ac:dyDescent="0.2">
      <c r="A161" s="3" t="s">
        <v>479</v>
      </c>
    </row>
    <row r="162" spans="1:1" x14ac:dyDescent="0.2">
      <c r="A162" s="3" t="s">
        <v>479</v>
      </c>
    </row>
    <row r="163" spans="1:1" x14ac:dyDescent="0.2">
      <c r="A163" s="3" t="s">
        <v>479</v>
      </c>
    </row>
    <row r="164" spans="1:1" x14ac:dyDescent="0.2">
      <c r="A164" s="3">
        <v>3</v>
      </c>
    </row>
    <row r="165" spans="1:1" x14ac:dyDescent="0.2">
      <c r="A165" s="3" t="s">
        <v>479</v>
      </c>
    </row>
    <row r="166" spans="1:1" x14ac:dyDescent="0.2">
      <c r="A166" s="3" t="s">
        <v>479</v>
      </c>
    </row>
    <row r="167" spans="1:1" x14ac:dyDescent="0.2">
      <c r="A167" s="3">
        <v>3</v>
      </c>
    </row>
    <row r="168" spans="1:1" x14ac:dyDescent="0.2">
      <c r="A168" s="3" t="s">
        <v>90</v>
      </c>
    </row>
    <row r="169" spans="1:1" x14ac:dyDescent="0.2">
      <c r="A169" s="3" t="s">
        <v>90</v>
      </c>
    </row>
    <row r="170" spans="1:1" x14ac:dyDescent="0.2">
      <c r="A170" s="3" t="s">
        <v>479</v>
      </c>
    </row>
    <row r="171" spans="1:1" x14ac:dyDescent="0.2">
      <c r="A171" s="3" t="s">
        <v>479</v>
      </c>
    </row>
    <row r="172" spans="1:1" x14ac:dyDescent="0.2">
      <c r="A172" s="3" t="s">
        <v>479</v>
      </c>
    </row>
    <row r="173" spans="1:1" x14ac:dyDescent="0.2">
      <c r="A173" s="3">
        <v>1</v>
      </c>
    </row>
    <row r="174" spans="1:1" x14ac:dyDescent="0.2">
      <c r="A174" s="3" t="s">
        <v>479</v>
      </c>
    </row>
    <row r="176" spans="1:1" x14ac:dyDescent="0.2">
      <c r="A176" s="3">
        <v>4</v>
      </c>
    </row>
    <row r="177" spans="1:1" x14ac:dyDescent="0.2">
      <c r="A177" s="3">
        <v>1</v>
      </c>
    </row>
    <row r="178" spans="1:1" x14ac:dyDescent="0.2">
      <c r="A178" s="3" t="s">
        <v>479</v>
      </c>
    </row>
    <row r="179" spans="1:1" x14ac:dyDescent="0.2">
      <c r="A179" s="3" t="s">
        <v>479</v>
      </c>
    </row>
    <row r="180" spans="1:1" x14ac:dyDescent="0.2">
      <c r="A180" s="3" t="s">
        <v>90</v>
      </c>
    </row>
    <row r="181" spans="1:1" x14ac:dyDescent="0.2">
      <c r="A181" s="3">
        <v>1</v>
      </c>
    </row>
    <row r="182" spans="1:1" x14ac:dyDescent="0.2">
      <c r="A182" s="3" t="s">
        <v>90</v>
      </c>
    </row>
    <row r="183" spans="1:1" x14ac:dyDescent="0.2">
      <c r="A183" s="3" t="s">
        <v>479</v>
      </c>
    </row>
    <row r="184" spans="1:1" x14ac:dyDescent="0.2">
      <c r="A184" s="3">
        <v>1</v>
      </c>
    </row>
    <row r="185" spans="1:1" x14ac:dyDescent="0.2">
      <c r="A185" s="3" t="s">
        <v>479</v>
      </c>
    </row>
    <row r="186" spans="1:1" x14ac:dyDescent="0.2">
      <c r="A186" s="3">
        <v>2</v>
      </c>
    </row>
    <row r="187" spans="1:1" x14ac:dyDescent="0.2">
      <c r="A187" s="3">
        <v>3</v>
      </c>
    </row>
    <row r="188" spans="1:1" x14ac:dyDescent="0.2">
      <c r="A188" s="3" t="s">
        <v>479</v>
      </c>
    </row>
    <row r="189" spans="1:1" x14ac:dyDescent="0.2">
      <c r="A189" s="3">
        <v>2</v>
      </c>
    </row>
    <row r="190" spans="1:1" x14ac:dyDescent="0.2">
      <c r="A190" s="3" t="s">
        <v>479</v>
      </c>
    </row>
    <row r="191" spans="1:1" x14ac:dyDescent="0.2">
      <c r="A191" s="3" t="s">
        <v>479</v>
      </c>
    </row>
    <row r="192" spans="1:1" x14ac:dyDescent="0.2">
      <c r="A192" s="3" t="s">
        <v>479</v>
      </c>
    </row>
    <row r="193" spans="1:1" x14ac:dyDescent="0.2">
      <c r="A193" s="3">
        <v>4</v>
      </c>
    </row>
    <row r="194" spans="1:1" x14ac:dyDescent="0.2">
      <c r="A194" s="3">
        <v>3</v>
      </c>
    </row>
    <row r="195" spans="1:1" x14ac:dyDescent="0.2">
      <c r="A195" s="3" t="s">
        <v>479</v>
      </c>
    </row>
    <row r="196" spans="1:1" x14ac:dyDescent="0.2">
      <c r="A196" s="3">
        <v>3</v>
      </c>
    </row>
    <row r="197" spans="1:1" x14ac:dyDescent="0.2">
      <c r="A197" s="3">
        <v>2</v>
      </c>
    </row>
    <row r="198" spans="1:1" x14ac:dyDescent="0.2">
      <c r="A198" s="3" t="s">
        <v>479</v>
      </c>
    </row>
    <row r="199" spans="1:1" x14ac:dyDescent="0.2">
      <c r="A199" s="3">
        <v>2</v>
      </c>
    </row>
    <row r="200" spans="1:1" x14ac:dyDescent="0.2">
      <c r="A200" s="3">
        <v>2</v>
      </c>
    </row>
    <row r="201" spans="1:1" x14ac:dyDescent="0.2">
      <c r="A201" s="3" t="s">
        <v>479</v>
      </c>
    </row>
    <row r="202" spans="1:1" x14ac:dyDescent="0.2">
      <c r="A202" s="3">
        <v>3</v>
      </c>
    </row>
    <row r="203" spans="1:1" x14ac:dyDescent="0.2">
      <c r="A203" s="3" t="s">
        <v>479</v>
      </c>
    </row>
    <row r="204" spans="1:1" x14ac:dyDescent="0.2">
      <c r="A204" s="3">
        <v>3</v>
      </c>
    </row>
    <row r="205" spans="1:1" x14ac:dyDescent="0.2">
      <c r="A205" s="3" t="s">
        <v>90</v>
      </c>
    </row>
    <row r="206" spans="1:1" x14ac:dyDescent="0.2">
      <c r="A206" s="3" t="s">
        <v>90</v>
      </c>
    </row>
    <row r="207" spans="1:1" x14ac:dyDescent="0.2">
      <c r="A207" s="3">
        <v>3</v>
      </c>
    </row>
    <row r="208" spans="1:1" x14ac:dyDescent="0.2">
      <c r="A208" s="3">
        <v>1</v>
      </c>
    </row>
    <row r="209" spans="1:1" x14ac:dyDescent="0.2">
      <c r="A209" s="3">
        <v>2</v>
      </c>
    </row>
    <row r="210" spans="1:1" x14ac:dyDescent="0.2">
      <c r="A210" s="3" t="s">
        <v>479</v>
      </c>
    </row>
    <row r="211" spans="1:1" x14ac:dyDescent="0.2">
      <c r="A211" s="3" t="s">
        <v>90</v>
      </c>
    </row>
    <row r="212" spans="1:1" x14ac:dyDescent="0.2">
      <c r="A212" s="3">
        <v>3</v>
      </c>
    </row>
    <row r="213" spans="1:1" x14ac:dyDescent="0.2">
      <c r="A213" s="3" t="s">
        <v>479</v>
      </c>
    </row>
    <row r="214" spans="1:1" x14ac:dyDescent="0.2">
      <c r="A214" s="3">
        <v>3</v>
      </c>
    </row>
    <row r="215" spans="1:1" x14ac:dyDescent="0.2">
      <c r="A215" s="3">
        <v>3</v>
      </c>
    </row>
    <row r="216" spans="1:1" x14ac:dyDescent="0.2">
      <c r="A216" s="3">
        <v>2</v>
      </c>
    </row>
    <row r="217" spans="1:1" x14ac:dyDescent="0.2">
      <c r="A217" s="3" t="s">
        <v>479</v>
      </c>
    </row>
    <row r="218" spans="1:1" x14ac:dyDescent="0.2">
      <c r="A218" s="3" t="s">
        <v>479</v>
      </c>
    </row>
    <row r="219" spans="1:1" x14ac:dyDescent="0.2">
      <c r="A219" s="3" t="s">
        <v>90</v>
      </c>
    </row>
    <row r="220" spans="1:1" x14ac:dyDescent="0.2">
      <c r="A220" s="3">
        <v>1</v>
      </c>
    </row>
    <row r="221" spans="1:1" x14ac:dyDescent="0.2">
      <c r="A221" s="3">
        <v>3</v>
      </c>
    </row>
    <row r="223" spans="1:1" x14ac:dyDescent="0.2">
      <c r="A223" s="3" t="s">
        <v>479</v>
      </c>
    </row>
    <row r="224" spans="1:1" x14ac:dyDescent="0.2">
      <c r="A224" s="3" t="s">
        <v>479</v>
      </c>
    </row>
    <row r="225" spans="1:1" x14ac:dyDescent="0.2">
      <c r="A225" s="3" t="s">
        <v>479</v>
      </c>
    </row>
    <row r="226" spans="1:1" x14ac:dyDescent="0.2">
      <c r="A226" s="3" t="s">
        <v>479</v>
      </c>
    </row>
    <row r="227" spans="1:1" x14ac:dyDescent="0.2">
      <c r="A227" s="3" t="s">
        <v>90</v>
      </c>
    </row>
    <row r="228" spans="1:1" x14ac:dyDescent="0.2">
      <c r="A228" s="3" t="s">
        <v>479</v>
      </c>
    </row>
    <row r="229" spans="1:1" x14ac:dyDescent="0.2">
      <c r="A229" s="3">
        <v>1</v>
      </c>
    </row>
    <row r="230" spans="1:1" x14ac:dyDescent="0.2">
      <c r="A230" s="3" t="s">
        <v>479</v>
      </c>
    </row>
    <row r="231" spans="1:1" x14ac:dyDescent="0.2">
      <c r="A231" s="3" t="s">
        <v>479</v>
      </c>
    </row>
    <row r="232" spans="1:1" x14ac:dyDescent="0.2">
      <c r="A232" s="3" t="s">
        <v>479</v>
      </c>
    </row>
    <row r="233" spans="1:1" x14ac:dyDescent="0.2">
      <c r="A233" s="3">
        <v>1</v>
      </c>
    </row>
    <row r="234" spans="1:1" x14ac:dyDescent="0.2">
      <c r="A234" s="3">
        <v>1</v>
      </c>
    </row>
    <row r="235" spans="1:1" x14ac:dyDescent="0.2">
      <c r="A235" s="3" t="s">
        <v>479</v>
      </c>
    </row>
    <row r="236" spans="1:1" x14ac:dyDescent="0.2">
      <c r="A236" s="3" t="s">
        <v>90</v>
      </c>
    </row>
    <row r="237" spans="1:1" x14ac:dyDescent="0.2">
      <c r="A237" s="3" t="s">
        <v>479</v>
      </c>
    </row>
    <row r="238" spans="1:1" x14ac:dyDescent="0.2">
      <c r="A238" s="3">
        <v>4</v>
      </c>
    </row>
    <row r="239" spans="1:1" x14ac:dyDescent="0.2">
      <c r="A239" s="3" t="s">
        <v>479</v>
      </c>
    </row>
    <row r="240" spans="1:1" x14ac:dyDescent="0.2">
      <c r="A240" s="3" t="s">
        <v>479</v>
      </c>
    </row>
    <row r="241" spans="1:1" x14ac:dyDescent="0.2">
      <c r="A241" s="3">
        <v>3</v>
      </c>
    </row>
    <row r="242" spans="1:1" x14ac:dyDescent="0.2">
      <c r="A242" s="3" t="s">
        <v>479</v>
      </c>
    </row>
    <row r="243" spans="1:1" x14ac:dyDescent="0.2">
      <c r="A243" s="3">
        <v>3</v>
      </c>
    </row>
    <row r="244" spans="1:1" x14ac:dyDescent="0.2">
      <c r="A244" s="3">
        <v>2</v>
      </c>
    </row>
    <row r="245" spans="1:1" x14ac:dyDescent="0.2">
      <c r="A245" s="3" t="s">
        <v>479</v>
      </c>
    </row>
    <row r="246" spans="1:1" x14ac:dyDescent="0.2">
      <c r="A246" s="3" t="s">
        <v>479</v>
      </c>
    </row>
    <row r="247" spans="1:1" x14ac:dyDescent="0.2">
      <c r="A247" s="3" t="s">
        <v>90</v>
      </c>
    </row>
    <row r="248" spans="1:1" x14ac:dyDescent="0.2">
      <c r="A248" s="3" t="s">
        <v>479</v>
      </c>
    </row>
    <row r="249" spans="1:1" x14ac:dyDescent="0.2">
      <c r="A249" s="3" t="s">
        <v>90</v>
      </c>
    </row>
    <row r="250" spans="1:1" x14ac:dyDescent="0.2">
      <c r="A250" s="3">
        <v>2</v>
      </c>
    </row>
    <row r="251" spans="1:1" x14ac:dyDescent="0.2">
      <c r="A251" s="3" t="s">
        <v>479</v>
      </c>
    </row>
    <row r="252" spans="1:1" x14ac:dyDescent="0.2">
      <c r="A252" s="3" t="s">
        <v>479</v>
      </c>
    </row>
    <row r="253" spans="1:1" x14ac:dyDescent="0.2">
      <c r="A253" s="3" t="s">
        <v>479</v>
      </c>
    </row>
    <row r="254" spans="1:1" x14ac:dyDescent="0.2">
      <c r="A254" s="3">
        <v>1</v>
      </c>
    </row>
    <row r="255" spans="1:1" x14ac:dyDescent="0.2">
      <c r="A255" s="3" t="s">
        <v>479</v>
      </c>
    </row>
    <row r="256" spans="1:1" x14ac:dyDescent="0.2">
      <c r="A256" s="3">
        <v>3</v>
      </c>
    </row>
    <row r="257" spans="1:1" x14ac:dyDescent="0.2">
      <c r="A257" s="3">
        <v>3</v>
      </c>
    </row>
    <row r="258" spans="1:1" x14ac:dyDescent="0.2">
      <c r="A258" s="3" t="s">
        <v>90</v>
      </c>
    </row>
    <row r="259" spans="1:1" x14ac:dyDescent="0.2">
      <c r="A259" s="3">
        <v>2</v>
      </c>
    </row>
    <row r="260" spans="1:1" x14ac:dyDescent="0.2">
      <c r="A260" s="3">
        <v>1</v>
      </c>
    </row>
    <row r="261" spans="1:1" x14ac:dyDescent="0.2">
      <c r="A261" s="3" t="s">
        <v>479</v>
      </c>
    </row>
    <row r="262" spans="1:1" x14ac:dyDescent="0.2">
      <c r="A262" s="3" t="s">
        <v>479</v>
      </c>
    </row>
    <row r="263" spans="1:1" x14ac:dyDescent="0.2">
      <c r="A263" s="3">
        <v>5</v>
      </c>
    </row>
    <row r="264" spans="1:1" x14ac:dyDescent="0.2">
      <c r="A264" s="3">
        <v>1</v>
      </c>
    </row>
    <row r="265" spans="1:1" x14ac:dyDescent="0.2">
      <c r="A265" s="3">
        <v>1</v>
      </c>
    </row>
    <row r="266" spans="1:1" x14ac:dyDescent="0.2">
      <c r="A266" s="3" t="s">
        <v>479</v>
      </c>
    </row>
    <row r="267" spans="1:1" x14ac:dyDescent="0.2">
      <c r="A267" s="3" t="s">
        <v>479</v>
      </c>
    </row>
    <row r="268" spans="1:1" x14ac:dyDescent="0.2">
      <c r="A268" s="3" t="s">
        <v>479</v>
      </c>
    </row>
    <row r="269" spans="1:1" x14ac:dyDescent="0.2">
      <c r="A269" s="3">
        <v>1</v>
      </c>
    </row>
    <row r="270" spans="1:1" x14ac:dyDescent="0.2">
      <c r="A270" s="3">
        <v>1</v>
      </c>
    </row>
    <row r="271" spans="1:1" x14ac:dyDescent="0.2">
      <c r="A271" s="3">
        <v>3</v>
      </c>
    </row>
    <row r="272" spans="1:1" x14ac:dyDescent="0.2">
      <c r="A272" s="3" t="s">
        <v>479</v>
      </c>
    </row>
    <row r="273" spans="1:1" x14ac:dyDescent="0.2">
      <c r="A273" s="3" t="s">
        <v>479</v>
      </c>
    </row>
    <row r="274" spans="1:1" x14ac:dyDescent="0.2">
      <c r="A274" s="3" t="s">
        <v>479</v>
      </c>
    </row>
    <row r="275" spans="1:1" x14ac:dyDescent="0.2">
      <c r="A275" s="3">
        <v>1</v>
      </c>
    </row>
    <row r="276" spans="1:1" x14ac:dyDescent="0.2">
      <c r="A276" s="3" t="s">
        <v>479</v>
      </c>
    </row>
    <row r="277" spans="1:1" x14ac:dyDescent="0.2">
      <c r="A277" s="3" t="s">
        <v>479</v>
      </c>
    </row>
    <row r="278" spans="1:1" x14ac:dyDescent="0.2">
      <c r="A278" s="3" t="s">
        <v>479</v>
      </c>
    </row>
    <row r="279" spans="1:1" x14ac:dyDescent="0.2">
      <c r="A279" s="3" t="s">
        <v>479</v>
      </c>
    </row>
    <row r="280" spans="1:1" x14ac:dyDescent="0.2">
      <c r="A280" s="3">
        <v>4</v>
      </c>
    </row>
    <row r="281" spans="1:1" x14ac:dyDescent="0.2">
      <c r="A281" s="3">
        <v>1</v>
      </c>
    </row>
    <row r="282" spans="1:1" x14ac:dyDescent="0.2">
      <c r="A282" s="3" t="s">
        <v>479</v>
      </c>
    </row>
    <row r="283" spans="1:1" x14ac:dyDescent="0.2">
      <c r="A283" s="3" t="s">
        <v>479</v>
      </c>
    </row>
    <row r="284" spans="1:1" x14ac:dyDescent="0.2">
      <c r="A284" s="3">
        <v>3</v>
      </c>
    </row>
    <row r="285" spans="1:1" x14ac:dyDescent="0.2">
      <c r="A285" s="3" t="s">
        <v>479</v>
      </c>
    </row>
    <row r="286" spans="1:1" x14ac:dyDescent="0.2">
      <c r="A286" s="3" t="s">
        <v>479</v>
      </c>
    </row>
    <row r="287" spans="1:1" x14ac:dyDescent="0.2">
      <c r="A287" s="3" t="s">
        <v>479</v>
      </c>
    </row>
    <row r="288" spans="1:1" x14ac:dyDescent="0.2">
      <c r="A288" s="3">
        <v>1</v>
      </c>
    </row>
    <row r="289" spans="1:1" x14ac:dyDescent="0.2">
      <c r="A289" s="3" t="s">
        <v>479</v>
      </c>
    </row>
    <row r="290" spans="1:1" x14ac:dyDescent="0.2">
      <c r="A290" s="3" t="s">
        <v>479</v>
      </c>
    </row>
    <row r="291" spans="1:1" x14ac:dyDescent="0.2">
      <c r="A291" s="3">
        <v>4</v>
      </c>
    </row>
    <row r="292" spans="1:1" x14ac:dyDescent="0.2">
      <c r="A292" s="3">
        <v>1</v>
      </c>
    </row>
    <row r="293" spans="1:1" x14ac:dyDescent="0.2">
      <c r="A293" s="3">
        <v>2</v>
      </c>
    </row>
    <row r="294" spans="1:1" x14ac:dyDescent="0.2">
      <c r="A294" s="3" t="s">
        <v>479</v>
      </c>
    </row>
    <row r="295" spans="1:1" x14ac:dyDescent="0.2">
      <c r="A295" s="3" t="s">
        <v>479</v>
      </c>
    </row>
    <row r="296" spans="1:1" x14ac:dyDescent="0.2">
      <c r="A296" s="3">
        <v>1</v>
      </c>
    </row>
    <row r="297" spans="1:1" x14ac:dyDescent="0.2">
      <c r="A297" s="3" t="s">
        <v>479</v>
      </c>
    </row>
    <row r="298" spans="1:1" x14ac:dyDescent="0.2">
      <c r="A298" s="3">
        <v>1</v>
      </c>
    </row>
    <row r="299" spans="1:1" x14ac:dyDescent="0.2">
      <c r="A299" s="3">
        <v>1</v>
      </c>
    </row>
    <row r="300" spans="1:1" x14ac:dyDescent="0.2">
      <c r="A300" s="3" t="s">
        <v>479</v>
      </c>
    </row>
    <row r="301" spans="1:1" x14ac:dyDescent="0.2">
      <c r="A301" s="3" t="s">
        <v>479</v>
      </c>
    </row>
    <row r="302" spans="1:1" x14ac:dyDescent="0.2">
      <c r="A302" s="3">
        <v>2</v>
      </c>
    </row>
    <row r="303" spans="1:1" x14ac:dyDescent="0.2">
      <c r="A303" s="3">
        <v>1</v>
      </c>
    </row>
    <row r="304" spans="1:1" x14ac:dyDescent="0.2">
      <c r="A304" s="3">
        <v>1</v>
      </c>
    </row>
    <row r="305" spans="1:1" x14ac:dyDescent="0.2">
      <c r="A305" s="3">
        <v>1</v>
      </c>
    </row>
    <row r="306" spans="1:1" x14ac:dyDescent="0.2">
      <c r="A306" s="3">
        <v>3</v>
      </c>
    </row>
    <row r="307" spans="1:1" x14ac:dyDescent="0.2">
      <c r="A307" s="3" t="s">
        <v>479</v>
      </c>
    </row>
    <row r="308" spans="1:1" x14ac:dyDescent="0.2">
      <c r="A308" s="3" t="s">
        <v>479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29</vt:i4>
      </vt:variant>
    </vt:vector>
  </HeadingPairs>
  <TitlesOfParts>
    <vt:vector size="29" baseType="lpstr">
      <vt:lpstr>Form Responses 1</vt:lpstr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P10</vt:lpstr>
      <vt:lpstr>P11</vt:lpstr>
      <vt:lpstr>P12</vt:lpstr>
      <vt:lpstr>P13</vt:lpstr>
      <vt:lpstr>P14</vt:lpstr>
      <vt:lpstr>P15</vt:lpstr>
      <vt:lpstr>P16</vt:lpstr>
      <vt:lpstr>P17</vt:lpstr>
      <vt:lpstr>P18</vt:lpstr>
      <vt:lpstr>P19</vt:lpstr>
      <vt:lpstr>P20</vt:lpstr>
      <vt:lpstr>P21</vt:lpstr>
      <vt:lpstr>P22</vt:lpstr>
      <vt:lpstr>P23</vt:lpstr>
      <vt:lpstr>P24</vt:lpstr>
      <vt:lpstr>P25</vt:lpstr>
      <vt:lpstr>P26</vt:lpstr>
      <vt:lpstr>P27</vt:lpstr>
      <vt:lpstr>P28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 diaz</dc:creator>
  <cp:lastModifiedBy>Usuario</cp:lastModifiedBy>
  <dcterms:created xsi:type="dcterms:W3CDTF">2021-02-04T03:20:28Z</dcterms:created>
  <dcterms:modified xsi:type="dcterms:W3CDTF">2021-12-13T14:07:56Z</dcterms:modified>
</cp:coreProperties>
</file>